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Z:\General\Operational Work-Daily\REPORTS\Website Portfolio\2023-24\June 23\"/>
    </mc:Choice>
  </mc:AlternateContent>
  <xr:revisionPtr revIDLastSave="0" documentId="13_ncr:1_{24CD4A83-F719-4F4B-B579-9B20E7098601}" xr6:coauthVersionLast="47" xr6:coauthVersionMax="47" xr10:uidLastSave="{00000000-0000-0000-0000-000000000000}"/>
  <bookViews>
    <workbookView xWindow="-120" yWindow="-120" windowWidth="20730" windowHeight="1116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TTS-II'!$A$5:$G$56</definedName>
    <definedName name="_xlnm.Print_Area" localSheetId="7">'Scheme NPS TTS-II'!$A$1:$G$67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9" l="1"/>
  <c r="G52" i="9" s="1"/>
  <c r="F43" i="9"/>
  <c r="F52" i="9" s="1"/>
  <c r="E20" i="9"/>
  <c r="F20" i="9"/>
  <c r="G20" i="9"/>
  <c r="F95" i="3" l="1"/>
  <c r="F104" i="3" s="1"/>
  <c r="G95" i="3"/>
  <c r="G104" i="3" s="1"/>
  <c r="G43" i="4"/>
  <c r="G52" i="4" s="1"/>
  <c r="F43" i="4"/>
  <c r="F52" i="4" s="1"/>
  <c r="G72" i="3"/>
  <c r="E72" i="3"/>
  <c r="F72" i="3"/>
  <c r="E20" i="4" l="1"/>
  <c r="F20" i="4"/>
  <c r="G20" i="4"/>
  <c r="G64" i="7" l="1"/>
  <c r="G73" i="7" s="1"/>
  <c r="F64" i="7"/>
  <c r="F73" i="7" s="1"/>
  <c r="G41" i="7"/>
  <c r="F41" i="7"/>
  <c r="E41" i="7"/>
  <c r="G48" i="6"/>
  <c r="G57" i="6" s="1"/>
  <c r="F48" i="6"/>
  <c r="F57" i="6" s="1"/>
  <c r="G26" i="6"/>
  <c r="F26" i="6"/>
  <c r="E26" i="6"/>
  <c r="G50" i="5" l="1"/>
  <c r="F50" i="5"/>
  <c r="E50" i="5"/>
  <c r="G97" i="2" l="1"/>
  <c r="G106" i="2" s="1"/>
  <c r="F97" i="2"/>
  <c r="F106" i="2" s="1"/>
  <c r="G74" i="2"/>
  <c r="F74" i="2"/>
  <c r="E74" i="2"/>
  <c r="G50" i="1" l="1"/>
  <c r="F50" i="1"/>
  <c r="E50" i="1"/>
</calcChain>
</file>

<file path=xl/sharedStrings.xml><?xml version="1.0" encoding="utf-8"?>
<sst xmlns="http://schemas.openxmlformats.org/spreadsheetml/2006/main" count="1304" uniqueCount="487">
  <si>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</si>
  <si>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</si>
  <si>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</si>
  <si>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</si>
  <si>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</si>
  <si>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</si>
  <si>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</si>
  <si>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</si>
  <si>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</si>
  <si>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</si>
  <si>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</si>
  <si>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</si>
  <si>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</si>
  <si>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</si>
  <si>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</si>
  <si>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</si>
  <si>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</si>
  <si>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</si>
  <si>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</si>
  <si>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</si>
  <si>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</si>
  <si>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INE001A01036</t>
  </si>
  <si>
    <t>INE296A01024</t>
  </si>
  <si>
    <t>INE522F01014</t>
  </si>
  <si>
    <t>INE123W01016</t>
  </si>
  <si>
    <t>INE021A01026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</si>
  <si>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</si>
  <si>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</si>
  <si>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</si>
  <si>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</si>
  <si>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</si>
  <si>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</si>
  <si>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</si>
  <si>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</si>
  <si>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</si>
  <si>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</si>
  <si>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</si>
  <si>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</si>
  <si>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</si>
  <si>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</si>
  <si>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</si>
  <si>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</si>
  <si>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</si>
  <si>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</si>
  <si>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</si>
  <si>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</si>
  <si>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INE001A07TB5</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</si>
  <si>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</si>
  <si>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</si>
  <si>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</si>
  <si>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</si>
  <si>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</si>
  <si>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</si>
  <si>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</si>
  <si>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</si>
  <si>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</si>
  <si>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</si>
  <si>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</si>
  <si>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</si>
  <si>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</si>
  <si>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INE001A07TP5</t>
  </si>
  <si>
    <t>INE296A07SD9</t>
  </si>
  <si>
    <t>INE115A07QA1</t>
  </si>
  <si>
    <t>INE115A07PY3</t>
  </si>
  <si>
    <t>INE115A07MW4</t>
  </si>
  <si>
    <t>INE001A07TV3</t>
  </si>
  <si>
    <t>INE115A07OF5</t>
  </si>
  <si>
    <t>INE134E07AN1</t>
  </si>
  <si>
    <t>INE020B08BU9</t>
  </si>
  <si>
    <t>INE020B08BH6</t>
  </si>
  <si>
    <t>INE261F08AW8</t>
  </si>
  <si>
    <t>INE020B08BB9</t>
  </si>
  <si>
    <t>INE134E08FQ1</t>
  </si>
  <si>
    <t>INE001A07TO8</t>
  </si>
  <si>
    <t>INE206D08162</t>
  </si>
  <si>
    <t>INE206D08188</t>
  </si>
  <si>
    <t>INE752E07LR8</t>
  </si>
  <si>
    <t>Credit Rating Exposure</t>
  </si>
  <si>
    <t>AAA / Equivalent</t>
  </si>
  <si>
    <t>INE261F08BC8</t>
  </si>
  <si>
    <t>INE261F08931</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</si>
  <si>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</si>
  <si>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</si>
  <si>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</si>
  <si>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</si>
  <si>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</si>
  <si>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</si>
  <si>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</si>
  <si>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</si>
  <si>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</si>
  <si>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</si>
  <si>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</si>
  <si>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</si>
  <si>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</si>
  <si>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</si>
  <si>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</si>
  <si>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</si>
  <si>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</si>
  <si>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</si>
  <si>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</si>
  <si>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</si>
  <si>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</si>
  <si>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</si>
  <si>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</si>
  <si>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</si>
  <si>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</si>
  <si>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</si>
  <si>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</si>
  <si>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</si>
  <si>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</si>
  <si>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</si>
  <si>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</si>
  <si>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</si>
  <si>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</si>
  <si>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INE001A07RK0</t>
  </si>
  <si>
    <t>IN0020210012</t>
  </si>
  <si>
    <t>IN0020180454</t>
  </si>
  <si>
    <t>IN3320220137</t>
  </si>
  <si>
    <t>IN2220210164</t>
  </si>
  <si>
    <t>IN2220220114</t>
  </si>
  <si>
    <t>IN2120200141</t>
  </si>
  <si>
    <t>IN1920200202</t>
  </si>
  <si>
    <t>IN2120180061</t>
  </si>
  <si>
    <t>Name of the Pension Fund : Tata Pension Management Limited</t>
  </si>
  <si>
    <t>Name of the Scheme : NPS TRUST - A/C TATA PENSION MANAGEMENT LIMITED SCHEME E - TIER I</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</si>
  <si>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</si>
  <si>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</si>
  <si>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</si>
  <si>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</si>
  <si>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</si>
  <si>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</si>
  <si>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</si>
  <si>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</si>
  <si>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</si>
  <si>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</si>
  <si>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</si>
  <si>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</si>
  <si>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</si>
  <si>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</si>
  <si>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</si>
  <si>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20221</t>
  </si>
  <si>
    <t>Manufacture of paints and varnishes, enamels or lacquers</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</si>
  <si>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</si>
  <si>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</si>
  <si>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</si>
  <si>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</si>
  <si>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</si>
  <si>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</si>
  <si>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</si>
  <si>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</si>
  <si>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</si>
  <si>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</si>
  <si>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</si>
  <si>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</si>
  <si>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27900</t>
  </si>
  <si>
    <t>Manufacture of other electrical equipment</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</si>
  <si>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</si>
  <si>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</si>
  <si>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</si>
  <si>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</si>
  <si>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</si>
  <si>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</si>
  <si>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</si>
  <si>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</si>
  <si>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</si>
  <si>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</si>
  <si>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</si>
  <si>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</si>
  <si>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</si>
  <si>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</si>
  <si>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</si>
  <si>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</si>
  <si>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</si>
  <si>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</si>
  <si>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</si>
  <si>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</si>
  <si>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</si>
  <si>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</si>
  <si>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</si>
  <si>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</si>
  <si>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</si>
  <si>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</si>
  <si>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</si>
  <si>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</si>
  <si>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</si>
  <si>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</si>
  <si>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</si>
  <si>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</si>
  <si>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</si>
  <si>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</si>
  <si>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146675</t>
  </si>
  <si>
    <t>66301</t>
  </si>
  <si>
    <t>Management of Mutual Funds</t>
  </si>
  <si>
    <t xml:space="preserve">    Net Current Assets</t>
  </si>
  <si>
    <t>GRAND TOTAL</t>
  </si>
  <si>
    <t xml:space="preserve">Unit Outstanding </t>
  </si>
  <si>
    <t>NAV</t>
  </si>
  <si>
    <t>Note:</t>
  </si>
  <si>
    <t>Total NPAs provided for and its percentage to NAV</t>
  </si>
  <si>
    <t>Total value and Percentage of illiquid equity shares</t>
  </si>
  <si>
    <t>NAV at the beginning of the period</t>
  </si>
  <si>
    <t>NAV at the end of the period</t>
  </si>
  <si>
    <t>Total Outstanding exposure in derivative instruments at the end of the period</t>
  </si>
  <si>
    <t>Total Infrastructure investments</t>
  </si>
  <si>
    <t>Name of the Scheme : NPS TRUST - A/C TATA PENSION MANAGEMENT LIMITED SCHEME C - TIER I</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</si>
  <si>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</si>
  <si>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</si>
  <si>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</si>
  <si>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</si>
  <si>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</si>
  <si>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</si>
  <si>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</si>
  <si>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</si>
  <si>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</si>
  <si>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</si>
  <si>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</si>
  <si>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</si>
  <si>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</si>
  <si>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</si>
  <si>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</si>
  <si>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</si>
  <si>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</si>
  <si>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</si>
  <si>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INE539K07221</t>
  </si>
  <si>
    <t>INE306N07NH1</t>
  </si>
  <si>
    <t>INE306N07MN1</t>
  </si>
  <si>
    <t>INE306N07MS0</t>
  </si>
  <si>
    <t>INE774D07UG8</t>
  </si>
  <si>
    <t>119415</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</si>
  <si>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</si>
  <si>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</si>
  <si>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</si>
  <si>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</si>
  <si>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</si>
  <si>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</si>
  <si>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</si>
  <si>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</si>
  <si>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</si>
  <si>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</si>
  <si>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</si>
  <si>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</si>
  <si>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</si>
  <si>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</si>
  <si>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 / Equivalent</t>
  </si>
  <si>
    <t>D / Equivalent</t>
  </si>
  <si>
    <t xml:space="preserve">    (out of above Net NPA)</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</si>
  <si>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</si>
  <si>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</si>
  <si>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</si>
  <si>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</si>
  <si>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</si>
  <si>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</si>
  <si>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</si>
  <si>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</si>
  <si>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Name of the Scheme : NPS TRUST - A/C TATA PENSION MANAGEMENT LIMITED SCHEME G - TIER I</t>
  </si>
  <si>
    <t>Government Guaranteed Bond</t>
  </si>
  <si>
    <t>INE861G08076</t>
  </si>
  <si>
    <t>84130</t>
  </si>
  <si>
    <t>Regulation of and contribution to more efficient operation of businesses</t>
  </si>
  <si>
    <t>Lower (Below Investment Grade)</t>
  </si>
  <si>
    <t>Name of the Scheme : NPS TRUST - A/C TATA PENSION MANAGEMENT LIMITED SCHEME A-TIER I</t>
  </si>
  <si>
    <t>120304</t>
  </si>
  <si>
    <t>119861</t>
  </si>
  <si>
    <t>120389</t>
  </si>
  <si>
    <t>119125</t>
  </si>
  <si>
    <t>Name of the Scheme : NPS TRUST - A/C TATA PENSION MANAGEMENT LIMITED SCHEME E - TIER II</t>
  </si>
  <si>
    <t>Name of the Scheme : NPS TRUST - A/C TATA PENSION MANAGEMENT LIMITED SCHEME C - TIER II</t>
  </si>
  <si>
    <t>* Percentage to portfolio is less than 0.01%</t>
  </si>
  <si>
    <t>Name of the Scheme : NPS TRUST - A/C TATA PENSION MANAGEMENT LIMITED SCHEME G - TIER II</t>
  </si>
  <si>
    <t>Name of the Scheme : NPS TRUST - A/C TATA PENSION MANAGEMENT LIMITED SCHEME TAX SAVER TIER 2</t>
  </si>
  <si>
    <t>COAL INDIA LTD.</t>
  </si>
  <si>
    <t>TATA CONSUMER PRODUCTS LIMITED</t>
  </si>
  <si>
    <t>ITC</t>
  </si>
  <si>
    <t>RELIANCE INDUSTRY LIMITED</t>
  </si>
  <si>
    <t>ASIAN PAINTS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</si>
  <si>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</si>
  <si>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</si>
  <si>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</si>
  <si>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</si>
  <si>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</si>
  <si>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</si>
  <si>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</si>
  <si>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</si>
  <si>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</si>
  <si>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</si>
  <si>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</si>
  <si>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</si>
  <si>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</si>
  <si>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</si>
  <si>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</si>
  <si>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</si>
  <si>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</si>
  <si>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</si>
  <si>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</si>
  <si>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</si>
  <si>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</si>
  <si>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</si>
  <si>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</si>
  <si>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</si>
  <si>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</si>
  <si>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</si>
  <si>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HOUSING DEVELOPMENT FINANCE CORPORATION LIMITED</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</si>
  <si>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</si>
  <si>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</si>
  <si>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</si>
  <si>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</si>
  <si>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</si>
  <si>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</si>
  <si>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</si>
  <si>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</si>
  <si>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</si>
  <si>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</si>
  <si>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</si>
  <si>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</si>
  <si>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</si>
  <si>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</si>
  <si>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</si>
  <si>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</si>
  <si>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</si>
  <si>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</si>
  <si>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</si>
  <si>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</si>
  <si>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</si>
  <si>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</si>
  <si>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</si>
  <si>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</si>
  <si>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</si>
  <si>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</si>
  <si>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</si>
  <si>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</si>
  <si>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</si>
  <si>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</si>
  <si>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</si>
  <si>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</si>
  <si>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</si>
  <si>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</si>
  <si>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</si>
  <si>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</si>
  <si>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</si>
  <si>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</si>
  <si>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</si>
  <si>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</si>
  <si>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</si>
  <si>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8.15% HDFC CREDILA 07 JULY 2032</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</si>
  <si>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</si>
  <si>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</si>
  <si>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</si>
  <si>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</si>
  <si>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</si>
  <si>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</si>
  <si>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</si>
  <si>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</si>
  <si>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BARODA BNP PARIBAS LIQUID FUND DIRECT GROWTH</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</si>
  <si>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</si>
  <si>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</si>
  <si>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</si>
  <si>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</si>
  <si>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</si>
  <si>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</si>
  <si>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</si>
  <si>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</si>
  <si>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</si>
  <si>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</si>
  <si>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</si>
  <si>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</si>
  <si>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</si>
  <si>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</si>
  <si>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</si>
  <si>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</si>
  <si>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</si>
  <si>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</si>
  <si>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</si>
  <si>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</si>
  <si>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7.70% MAHARASHTRA SGS 19 OCT 2030</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</si>
  <si>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</si>
  <si>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</si>
  <si>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</si>
  <si>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</si>
  <si>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</si>
  <si>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</si>
  <si>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</si>
  <si>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</si>
  <si>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</si>
  <si>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</si>
  <si>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</si>
  <si>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7.60% NABARD SERIES LTIF B 2 23 NOV 2032</t>
  </si>
  <si>
    <t>8.50% NABARD SERIES SBM-G SA-3 27 FEB 2029</t>
  </si>
  <si>
    <t>06.65% FCI SERIES IX 23 OCT 2030</t>
  </si>
  <si>
    <t>UTI LIQUID CASH FUND DIRECT GROWTH</t>
  </si>
  <si>
    <t>TATA LIQUID FUND</t>
  </si>
  <si>
    <t>AXIS LIQUID FUND DIRECT GROWTH PLAN</t>
  </si>
  <si>
    <t>DSP LIQUIDITY FUND DIRECT GROWTH PLAN</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</si>
  <si>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</si>
  <si>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</si>
  <si>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</si>
  <si>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</si>
  <si>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</si>
  <si>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</si>
  <si>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</si>
  <si>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</si>
  <si>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</si>
  <si>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</si>
  <si>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</si>
  <si>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</si>
  <si>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</si>
  <si>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</si>
  <si>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</si>
  <si>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</si>
  <si>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</si>
  <si>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</si>
  <si>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</si>
  <si>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</si>
  <si>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</si>
  <si>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</si>
  <si>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</si>
  <si>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</si>
  <si>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</si>
  <si>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</si>
  <si>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</si>
  <si>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</si>
  <si>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</si>
  <si>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</si>
  <si>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</si>
  <si>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</si>
  <si>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</si>
  <si>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</si>
  <si>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</si>
  <si>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</si>
  <si>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</si>
  <si>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</si>
  <si>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</si>
  <si>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</si>
  <si>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</si>
  <si>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</si>
  <si>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</si>
  <si>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</si>
  <si>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</si>
  <si>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</si>
  <si>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</si>
  <si>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INE001A07TG4</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</si>
  <si>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</si>
  <si>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</si>
  <si>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</si>
  <si>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</si>
  <si>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</si>
  <si>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</si>
  <si>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</si>
  <si>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</si>
  <si>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</si>
  <si>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</si>
  <si>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</si>
  <si>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</si>
  <si>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</si>
  <si>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</si>
  <si>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</si>
  <si>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</si>
  <si>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</si>
  <si>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</si>
  <si>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</si>
  <si>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</si>
  <si>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</si>
  <si>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</si>
  <si>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</si>
  <si>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</si>
  <si>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</si>
  <si>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</si>
  <si>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</si>
  <si>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</si>
  <si>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</si>
  <si>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</si>
  <si>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</si>
  <si>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</si>
  <si>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</si>
  <si>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</si>
  <si>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</si>
  <si>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</si>
  <si>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</si>
  <si>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</si>
  <si>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</si>
  <si>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</si>
  <si>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</si>
  <si>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</si>
  <si>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</si>
  <si>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</si>
  <si>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</si>
  <si>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</si>
  <si>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Portfolio Statement as on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</si>
</sst>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rgb="FF000000"/>
      <name val="Calibri"/>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4" fillId="0" borderId="0"/>
    <xf numFmtId="0" fontId="5" fillId="0" borderId="0"/>
  </cellStyleXfs>
  <cellXfs count="111">
    <xf numFmtId="0" fontId="0" fillId="0" borderId="0" xfId="0" applyAlignment="1">
      <alignment wrapText="1" readingOrder="1"/>
    </xf>
    <xf numFmtId="0" fontId="6" fillId="0" borderId="0" xfId="1" applyFont="1" applyAlignment="1">
      <alignment horizontal="left" vertical="center"/>
    </xf>
    <xf numFmtId="4" fontId="2" fillId="0" borderId="0" xfId="2" applyNumberFormat="1" applyFont="1" applyAlignment="1">
      <alignment horizontal="center" vertical="center"/>
    </xf>
    <xf numFmtId="4" fontId="2" fillId="0" borderId="0" xfId="2" applyNumberFormat="1" applyFont="1"/>
    <xf numFmtId="0" fontId="2" fillId="0" borderId="0" xfId="2" applyFont="1" applyAlignment="1">
      <alignment wrapText="1"/>
    </xf>
    <xf numFmtId="0" fontId="2" fillId="0" borderId="1" xfId="2" applyFont="1" applyBorder="1" applyAlignment="1">
      <alignment wrapText="1"/>
    </xf>
    <xf numFmtId="0" fontId="3" fillId="0" borderId="2" xfId="2" applyFont="1" applyBorder="1" applyAlignment="1">
      <alignment horizontal="center" vertical="center" wrapText="1"/>
    </xf>
    <xf numFmtId="4" fontId="3" fillId="0" borderId="2" xfId="2" applyNumberFormat="1" applyFont="1" applyBorder="1" applyAlignment="1">
      <alignment horizontal="center" vertical="center" wrapText="1"/>
    </xf>
    <xf numFmtId="0" fontId="3" fillId="0" borderId="2" xfId="2" applyFont="1" applyBorder="1" applyAlignment="1">
      <alignment vertical="center" wrapText="1"/>
    </xf>
    <xf numFmtId="0" fontId="2" fillId="0" borderId="2" xfId="2" applyFont="1" applyBorder="1" applyAlignment="1">
      <alignment vertical="center" wrapText="1"/>
    </xf>
    <xf numFmtId="4" fontId="2" fillId="0" borderId="2" xfId="2" applyNumberFormat="1" applyFont="1" applyBorder="1" applyAlignment="1">
      <alignment vertical="center" wrapText="1"/>
    </xf>
    <xf numFmtId="4" fontId="2" fillId="0" borderId="2" xfId="2" applyNumberFormat="1" applyFont="1" applyBorder="1" applyAlignment="1">
      <alignment horizontal="right" vertical="center" wrapText="1"/>
    </xf>
    <xf numFmtId="0" fontId="2" fillId="0" borderId="2" xfId="2" applyFont="1" applyBorder="1" applyAlignment="1">
      <alignment horizontal="center" vertical="center" wrapText="1"/>
    </xf>
    <xf numFmtId="0" fontId="2" fillId="0" borderId="2" xfId="2" applyFont="1" applyBorder="1" applyAlignment="1">
      <alignment horizontal="left" vertical="center" wrapText="1"/>
    </xf>
    <xf numFmtId="4" fontId="3" fillId="0" borderId="2" xfId="2" applyNumberFormat="1" applyFont="1" applyBorder="1" applyAlignment="1">
      <alignment horizontal="right" vertical="center" wrapText="1"/>
    </xf>
    <xf numFmtId="0" fontId="3" fillId="0" borderId="2" xfId="2" applyFont="1" applyBorder="1" applyAlignment="1">
      <alignment vertical="center"/>
    </xf>
    <xf numFmtId="0" fontId="2" fillId="0" borderId="0" xfId="2" applyFont="1"/>
    <xf numFmtId="0" fontId="3" fillId="0" borderId="0" xfId="2" applyFont="1" applyAlignment="1">
      <alignment horizontal="center" vertical="center"/>
    </xf>
    <xf numFmtId="4" fontId="3" fillId="0" borderId="0" xfId="2" applyNumberFormat="1" applyFont="1" applyAlignment="1">
      <alignment horizontal="center" vertical="center"/>
    </xf>
    <xf numFmtId="4" fontId="2" fillId="0" borderId="0" xfId="2" applyNumberFormat="1" applyFont="1" applyAlignment="1">
      <alignment horizontal="center" vertical="center" wrapText="1"/>
    </xf>
    <xf numFmtId="4" fontId="3" fillId="0" borderId="0" xfId="2" applyNumberFormat="1" applyFont="1" applyAlignment="1">
      <alignment horizontal="center" vertical="center" wrapText="1"/>
    </xf>
    <xf numFmtId="0" fontId="3" fillId="0" borderId="0" xfId="2" applyFont="1" applyAlignment="1">
      <alignment vertical="center"/>
    </xf>
    <xf numFmtId="0" fontId="2" fillId="0" borderId="0" xfId="2" applyFont="1" applyAlignment="1">
      <alignment vertical="center"/>
    </xf>
    <xf numFmtId="4" fontId="2" fillId="0" borderId="0" xfId="2" applyNumberFormat="1" applyFont="1" applyAlignment="1">
      <alignment vertical="center"/>
    </xf>
    <xf numFmtId="164" fontId="2" fillId="0" borderId="0" xfId="2" applyNumberFormat="1" applyFont="1" applyAlignment="1">
      <alignment horizontal="center" vertical="center"/>
    </xf>
    <xf numFmtId="4" fontId="2" fillId="0" borderId="0" xfId="0" applyNumberFormat="1" applyFont="1" applyAlignment="1">
      <alignment horizontal="center" vertical="center"/>
    </xf>
    <xf numFmtId="4" fontId="2" fillId="0" borderId="0" xfId="0" applyNumberFormat="1" applyFont="1" applyAlignment="1"/>
    <xf numFmtId="0" fontId="2" fillId="0" borderId="0" xfId="0" applyFont="1" applyAlignment="1"/>
    <xf numFmtId="0" fontId="2" fillId="0" borderId="0" xfId="0" applyFont="1">
      <alignment wrapText="1"/>
    </xf>
    <xf numFmtId="0" fontId="2" fillId="0" borderId="1" xfId="0" applyFont="1" applyBorder="1" applyAlignment="1">
      <alignment horizontal="center" vertical="center" wrapText="1"/>
    </xf>
    <xf numFmtId="0" fontId="2" fillId="0" borderId="1" xfId="0" applyFont="1" applyBorder="1">
      <alignment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4" fontId="2" fillId="0" borderId="2" xfId="0" applyNumberFormat="1" applyFont="1" applyBorder="1" applyAlignment="1">
      <alignment horizontal="center"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center" vertical="center" wrapText="1"/>
    </xf>
    <xf numFmtId="0" fontId="3" fillId="0" borderId="2" xfId="0" applyFont="1" applyBorder="1" applyAlignment="1">
      <alignment vertical="center" wrapText="1"/>
    </xf>
    <xf numFmtId="4" fontId="3" fillId="0" borderId="2" xfId="0" applyNumberFormat="1" applyFont="1" applyBorder="1" applyAlignment="1">
      <alignment vertical="center" wrapText="1"/>
    </xf>
    <xf numFmtId="0" fontId="2" fillId="0" borderId="2" xfId="0" applyFont="1" applyBorder="1" applyAlignment="1">
      <alignment vertical="center" wrapText="1"/>
    </xf>
    <xf numFmtId="4" fontId="2" fillId="0" borderId="2" xfId="0" applyNumberFormat="1" applyFont="1" applyBorder="1" applyAlignment="1">
      <alignment vertical="center" wrapText="1"/>
    </xf>
    <xf numFmtId="4" fontId="2" fillId="0" borderId="2" xfId="0" applyNumberFormat="1" applyFont="1" applyBorder="1" applyAlignment="1">
      <alignment horizontal="right" vertical="center" wrapText="1"/>
    </xf>
    <xf numFmtId="0" fontId="8" fillId="0" borderId="2" xfId="0" applyFont="1" applyBorder="1" applyAlignment="1">
      <alignment horizontal="right" vertical="center" wrapText="1"/>
    </xf>
    <xf numFmtId="4" fontId="2" fillId="0" borderId="0" xfId="0" applyNumberFormat="1" applyFont="1">
      <alignment wrapText="1"/>
    </xf>
    <xf numFmtId="0" fontId="3" fillId="0" borderId="2" xfId="0" applyFont="1" applyBorder="1" applyAlignment="1">
      <alignment vertical="center"/>
    </xf>
    <xf numFmtId="0" fontId="9" fillId="0" borderId="2" xfId="0" applyFont="1" applyBorder="1" applyAlignment="1">
      <alignment vertical="center" wrapText="1"/>
    </xf>
    <xf numFmtId="4" fontId="9" fillId="0" borderId="2" xfId="0" applyNumberFormat="1" applyFont="1" applyBorder="1" applyAlignment="1">
      <alignment vertical="center" wrapText="1"/>
    </xf>
    <xf numFmtId="4" fontId="2" fillId="0" borderId="2" xfId="0" applyNumberFormat="1" applyFont="1" applyBorder="1" applyAlignment="1">
      <alignment horizontal="left" vertical="center" wrapText="1"/>
    </xf>
    <xf numFmtId="0" fontId="2" fillId="0" borderId="2" xfId="0" applyFont="1" applyBorder="1" applyAlignment="1">
      <alignment vertical="center"/>
    </xf>
    <xf numFmtId="4" fontId="2" fillId="0" borderId="2" xfId="0" applyNumberFormat="1" applyFont="1" applyBorder="1" applyAlignment="1">
      <alignment vertical="center"/>
    </xf>
    <xf numFmtId="0" fontId="9" fillId="0" borderId="2" xfId="0" applyFont="1" applyBorder="1" applyAlignment="1">
      <alignment horizontal="left" vertical="center"/>
    </xf>
    <xf numFmtId="4" fontId="9" fillId="0" borderId="2" xfId="0" applyNumberFormat="1"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4" fontId="3" fillId="0" borderId="2" xfId="0" applyNumberFormat="1" applyFont="1" applyBorder="1" applyAlignment="1">
      <alignment horizontal="right" vertical="center"/>
    </xf>
    <xf numFmtId="0" fontId="3" fillId="0" borderId="0" xfId="0" applyFont="1" applyAlignment="1">
      <alignment horizontal="center" vertical="center"/>
    </xf>
    <xf numFmtId="4" fontId="3" fillId="0" borderId="0" xfId="0" applyNumberFormat="1" applyFont="1" applyAlignment="1">
      <alignment horizontal="center" vertical="center"/>
    </xf>
    <xf numFmtId="4" fontId="2"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4" fontId="2" fillId="0" borderId="0" xfId="0" applyNumberFormat="1" applyFont="1" applyAlignment="1">
      <alignment vertical="center"/>
    </xf>
    <xf numFmtId="164"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6" fillId="0" borderId="0" xfId="1" applyFont="1" applyAlignment="1">
      <alignment horizontal="center" vertical="center"/>
    </xf>
    <xf numFmtId="0" fontId="7"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9" fillId="0" borderId="2" xfId="0" applyFont="1" applyBorder="1" applyAlignment="1">
      <alignment horizontal="center" vertical="center"/>
    </xf>
    <xf numFmtId="0" fontId="2" fillId="0" borderId="0" xfId="0" applyFont="1" applyAlignment="1">
      <alignment horizontal="center" vertical="center" wrapText="1"/>
    </xf>
    <xf numFmtId="0" fontId="7" fillId="0" borderId="2" xfId="0" applyFont="1" applyBorder="1" applyAlignment="1">
      <alignment horizontal="left" vertical="center" wrapText="1"/>
    </xf>
    <xf numFmtId="0" fontId="9" fillId="0" borderId="2" xfId="0" applyFont="1" applyBorder="1" applyAlignment="1">
      <alignment horizontal="left" vertical="center" wrapText="1"/>
    </xf>
    <xf numFmtId="4" fontId="2" fillId="0" borderId="0" xfId="0" applyNumberFormat="1" applyFont="1" applyAlignment="1">
      <alignment horizontal="left" vertical="center"/>
    </xf>
    <xf numFmtId="4" fontId="2" fillId="0" borderId="0" xfId="0" applyNumberFormat="1" applyFont="1" applyAlignment="1">
      <alignment horizontal="left"/>
    </xf>
    <xf numFmtId="0" fontId="2" fillId="0" borderId="0" xfId="0" applyFont="1" applyAlignment="1">
      <alignment horizontal="left"/>
    </xf>
    <xf numFmtId="4" fontId="7" fillId="0" borderId="2" xfId="0" applyNumberFormat="1" applyFont="1" applyBorder="1" applyAlignment="1">
      <alignment horizontal="left" vertical="center" wrapText="1"/>
    </xf>
    <xf numFmtId="4" fontId="3" fillId="0" borderId="2" xfId="0" applyNumberFormat="1" applyFont="1" applyBorder="1" applyAlignment="1">
      <alignment horizontal="left" vertical="center" wrapText="1"/>
    </xf>
    <xf numFmtId="4" fontId="2" fillId="0" borderId="2" xfId="0" applyNumberFormat="1" applyFont="1" applyBorder="1" applyAlignment="1">
      <alignment horizontal="left" vertical="center"/>
    </xf>
    <xf numFmtId="0" fontId="3" fillId="0" borderId="0" xfId="0" applyFont="1" applyAlignment="1">
      <alignment horizontal="left" vertical="center"/>
    </xf>
    <xf numFmtId="4" fontId="3" fillId="0" borderId="0" xfId="0" applyNumberFormat="1" applyFont="1" applyAlignment="1">
      <alignment horizontal="left" vertical="center"/>
    </xf>
    <xf numFmtId="4" fontId="2" fillId="0" borderId="0" xfId="0" applyNumberFormat="1" applyFont="1" applyAlignment="1">
      <alignment horizontal="left" vertical="center" wrapText="1"/>
    </xf>
    <xf numFmtId="4" fontId="3" fillId="0" borderId="0" xfId="0" applyNumberFormat="1" applyFont="1" applyAlignment="1">
      <alignment horizontal="left" vertical="center" wrapText="1"/>
    </xf>
    <xf numFmtId="0" fontId="2" fillId="0" borderId="0" xfId="0" applyFont="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2" fillId="0" borderId="2" xfId="0" applyFont="1" applyBorder="1" applyAlignment="1">
      <alignment horizontal="left" vertical="top" wrapText="1"/>
    </xf>
    <xf numFmtId="0" fontId="1" fillId="0" borderId="2" xfId="2" applyFont="1" applyBorder="1" applyAlignment="1">
      <alignment vertical="center" wrapText="1"/>
    </xf>
    <xf numFmtId="0" fontId="2" fillId="0" borderId="2" xfId="0" applyFont="1" applyBorder="1" applyAlignment="1">
      <alignment horizontal="center" vertical="top" wrapText="1"/>
    </xf>
    <xf numFmtId="0" fontId="2" fillId="0" borderId="3" xfId="0" applyFont="1" applyBorder="1" applyAlignment="1">
      <alignment vertical="center"/>
    </xf>
    <xf numFmtId="0" fontId="2" fillId="0" borderId="4" xfId="0" applyFont="1" applyBorder="1" applyAlignment="1">
      <alignment vertical="center"/>
    </xf>
    <xf numFmtId="4" fontId="3" fillId="0" borderId="4"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4" fontId="2" fillId="0" borderId="3" xfId="0" applyNumberFormat="1" applyFont="1" applyBorder="1" applyAlignment="1">
      <alignment horizontal="center" vertical="center"/>
    </xf>
    <xf numFmtId="4" fontId="2" fillId="0" borderId="4" xfId="0" applyNumberFormat="1" applyFont="1" applyBorder="1" applyAlignment="1">
      <alignment horizontal="center" vertical="center"/>
    </xf>
    <xf numFmtId="4" fontId="2" fillId="0" borderId="5"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3" fillId="0" borderId="0" xfId="2" applyFont="1" applyAlignment="1">
      <alignment horizontal="center" vertical="center" wrapText="1"/>
    </xf>
    <xf numFmtId="164" fontId="2" fillId="0" borderId="2" xfId="2" applyNumberFormat="1" applyFont="1" applyBorder="1" applyAlignment="1">
      <alignment horizontal="center" vertical="center"/>
    </xf>
    <xf numFmtId="4" fontId="2"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219075</xdr:colOff>
      <xdr:row>0</xdr:row>
      <xdr:rowOff>0</xdr:rowOff>
    </xdr:from>
    <xdr:to>
      <xdr:col>7</xdr:col>
      <xdr:colOff>19050</xdr:colOff>
      <xdr:row>4</xdr:row>
      <xdr:rowOff>9525</xdr:rowOff>
    </xdr:to>
    <xdr:pic>
      <xdr:nvPicPr>
        <xdr:cNvPr id="3" name="Picture 2">
          <a:extLst>
            <a:ext uri="{FF2B5EF4-FFF2-40B4-BE49-F238E27FC236}">
              <a16:creationId xmlns:a16="http://schemas.microsoft.com/office/drawing/2014/main" id="{A9369B27-E590-4888-80D9-DA3FC4D71AEC}"/>
            </a:ext>
          </a:extLst>
        </xdr:cNvPr>
        <xdr:cNvPicPr>
          <a:picLocks noChangeAspect="1"/>
        </xdr:cNvPicPr>
      </xdr:nvPicPr>
      <xdr:blipFill>
        <a:blip xmlns:r="http://schemas.openxmlformats.org/officeDocument/2006/relationships" r:embed="rId1"/>
        <a:stretch>
          <a:fillRect/>
        </a:stretch>
      </xdr:blipFill>
      <xdr:spPr>
        <a:xfrm>
          <a:off x="10563225" y="0"/>
          <a:ext cx="1676400"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704850</xdr:colOff>
      <xdr:row>0</xdr:row>
      <xdr:rowOff>0</xdr:rowOff>
    </xdr:from>
    <xdr:to>
      <xdr:col>8</xdr:col>
      <xdr:colOff>19050</xdr:colOff>
      <xdr:row>3</xdr:row>
      <xdr:rowOff>180975</xdr:rowOff>
    </xdr:to>
    <xdr:pic>
      <xdr:nvPicPr>
        <xdr:cNvPr id="3" name="Picture 2">
          <a:extLst>
            <a:ext uri="{FF2B5EF4-FFF2-40B4-BE49-F238E27FC236}">
              <a16:creationId xmlns:a16="http://schemas.microsoft.com/office/drawing/2014/main" id="{92711AD7-41CA-4E40-AD99-FDAD475E2C8D}"/>
            </a:ext>
          </a:extLst>
        </xdr:cNvPr>
        <xdr:cNvPicPr>
          <a:picLocks noChangeAspect="1"/>
        </xdr:cNvPicPr>
      </xdr:nvPicPr>
      <xdr:blipFill>
        <a:blip xmlns:r="http://schemas.openxmlformats.org/officeDocument/2006/relationships" r:embed="rId1"/>
        <a:stretch>
          <a:fillRect/>
        </a:stretch>
      </xdr:blipFill>
      <xdr:spPr>
        <a:xfrm>
          <a:off x="11049000" y="0"/>
          <a:ext cx="1676400"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447675</xdr:colOff>
      <xdr:row>0</xdr:row>
      <xdr:rowOff>0</xdr:rowOff>
    </xdr:from>
    <xdr:to>
      <xdr:col>7</xdr:col>
      <xdr:colOff>447675</xdr:colOff>
      <xdr:row>3</xdr:row>
      <xdr:rowOff>180975</xdr:rowOff>
    </xdr:to>
    <xdr:pic>
      <xdr:nvPicPr>
        <xdr:cNvPr id="3" name="Picture 2">
          <a:extLst>
            <a:ext uri="{FF2B5EF4-FFF2-40B4-BE49-F238E27FC236}">
              <a16:creationId xmlns:a16="http://schemas.microsoft.com/office/drawing/2014/main" id="{A0A2FE7C-3B3E-41A5-9293-2A8ED461DBC8}"/>
            </a:ext>
          </a:extLst>
        </xdr:cNvPr>
        <xdr:cNvPicPr>
          <a:picLocks noChangeAspect="1"/>
        </xdr:cNvPicPr>
      </xdr:nvPicPr>
      <xdr:blipFill>
        <a:blip xmlns:r="http://schemas.openxmlformats.org/officeDocument/2006/relationships" r:embed="rId1"/>
        <a:stretch>
          <a:fillRect/>
        </a:stretch>
      </xdr:blipFill>
      <xdr:spPr>
        <a:xfrm>
          <a:off x="10229850" y="0"/>
          <a:ext cx="1676400" cy="752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0</xdr:rowOff>
    </xdr:from>
    <xdr:to>
      <xdr:col>8</xdr:col>
      <xdr:colOff>9525</xdr:colOff>
      <xdr:row>3</xdr:row>
      <xdr:rowOff>180975</xdr:rowOff>
    </xdr:to>
    <xdr:pic>
      <xdr:nvPicPr>
        <xdr:cNvPr id="4" name="Picture 3">
          <a:extLst>
            <a:ext uri="{FF2B5EF4-FFF2-40B4-BE49-F238E27FC236}">
              <a16:creationId xmlns:a16="http://schemas.microsoft.com/office/drawing/2014/main" id="{A0FFDF54-C217-4FBB-B5AA-6D16EB2A693F}"/>
            </a:ext>
          </a:extLst>
        </xdr:cNvPr>
        <xdr:cNvPicPr>
          <a:picLocks noChangeAspect="1"/>
        </xdr:cNvPicPr>
      </xdr:nvPicPr>
      <xdr:blipFill>
        <a:blip xmlns:r="http://schemas.openxmlformats.org/officeDocument/2006/relationships" r:embed="rId1"/>
        <a:stretch>
          <a:fillRect/>
        </a:stretch>
      </xdr:blipFill>
      <xdr:spPr>
        <a:xfrm>
          <a:off x="7667625" y="0"/>
          <a:ext cx="1676400"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619125</xdr:colOff>
      <xdr:row>0</xdr:row>
      <xdr:rowOff>0</xdr:rowOff>
    </xdr:from>
    <xdr:to>
      <xdr:col>7</xdr:col>
      <xdr:colOff>19050</xdr:colOff>
      <xdr:row>3</xdr:row>
      <xdr:rowOff>180975</xdr:rowOff>
    </xdr:to>
    <xdr:pic>
      <xdr:nvPicPr>
        <xdr:cNvPr id="4" name="Picture 3">
          <a:extLst>
            <a:ext uri="{FF2B5EF4-FFF2-40B4-BE49-F238E27FC236}">
              <a16:creationId xmlns:a16="http://schemas.microsoft.com/office/drawing/2014/main" id="{4B27A287-E991-4A77-B204-29D38AD79D05}"/>
            </a:ext>
          </a:extLst>
        </xdr:cNvPr>
        <xdr:cNvPicPr>
          <a:picLocks noChangeAspect="1"/>
        </xdr:cNvPicPr>
      </xdr:nvPicPr>
      <xdr:blipFill>
        <a:blip xmlns:r="http://schemas.openxmlformats.org/officeDocument/2006/relationships" r:embed="rId1"/>
        <a:stretch>
          <a:fillRect/>
        </a:stretch>
      </xdr:blipFill>
      <xdr:spPr>
        <a:xfrm>
          <a:off x="9934575" y="0"/>
          <a:ext cx="1676400" cy="75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409575</xdr:colOff>
      <xdr:row>0</xdr:row>
      <xdr:rowOff>0</xdr:rowOff>
    </xdr:from>
    <xdr:to>
      <xdr:col>8</xdr:col>
      <xdr:colOff>0</xdr:colOff>
      <xdr:row>3</xdr:row>
      <xdr:rowOff>180975</xdr:rowOff>
    </xdr:to>
    <xdr:pic>
      <xdr:nvPicPr>
        <xdr:cNvPr id="4" name="Picture 3">
          <a:extLst>
            <a:ext uri="{FF2B5EF4-FFF2-40B4-BE49-F238E27FC236}">
              <a16:creationId xmlns:a16="http://schemas.microsoft.com/office/drawing/2014/main" id="{A7A778CB-1AA0-49D8-A99F-0699E7162FA1}"/>
            </a:ext>
          </a:extLst>
        </xdr:cNvPr>
        <xdr:cNvPicPr>
          <a:picLocks noChangeAspect="1"/>
        </xdr:cNvPicPr>
      </xdr:nvPicPr>
      <xdr:blipFill>
        <a:blip xmlns:r="http://schemas.openxmlformats.org/officeDocument/2006/relationships" r:embed="rId1"/>
        <a:stretch>
          <a:fillRect/>
        </a:stretch>
      </xdr:blipFill>
      <xdr:spPr>
        <a:xfrm>
          <a:off x="10372725" y="0"/>
          <a:ext cx="1676400"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971550</xdr:colOff>
      <xdr:row>0</xdr:row>
      <xdr:rowOff>0</xdr:rowOff>
    </xdr:from>
    <xdr:to>
      <xdr:col>7</xdr:col>
      <xdr:colOff>19050</xdr:colOff>
      <xdr:row>3</xdr:row>
      <xdr:rowOff>180975</xdr:rowOff>
    </xdr:to>
    <xdr:pic>
      <xdr:nvPicPr>
        <xdr:cNvPr id="4" name="Picture 3">
          <a:extLst>
            <a:ext uri="{FF2B5EF4-FFF2-40B4-BE49-F238E27FC236}">
              <a16:creationId xmlns:a16="http://schemas.microsoft.com/office/drawing/2014/main" id="{DC6D5C9A-AAB7-42D7-A0A2-0968B02DB1A5}"/>
            </a:ext>
          </a:extLst>
        </xdr:cNvPr>
        <xdr:cNvPicPr>
          <a:picLocks noChangeAspect="1"/>
        </xdr:cNvPicPr>
      </xdr:nvPicPr>
      <xdr:blipFill>
        <a:blip xmlns:r="http://schemas.openxmlformats.org/officeDocument/2006/relationships" r:embed="rId1"/>
        <a:stretch>
          <a:fillRect/>
        </a:stretch>
      </xdr:blipFill>
      <xdr:spPr>
        <a:xfrm>
          <a:off x="9486900" y="0"/>
          <a:ext cx="167640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219075</xdr:colOff>
      <xdr:row>0</xdr:row>
      <xdr:rowOff>0</xdr:rowOff>
    </xdr:from>
    <xdr:to>
      <xdr:col>7</xdr:col>
      <xdr:colOff>19050</xdr:colOff>
      <xdr:row>3</xdr:row>
      <xdr:rowOff>180975</xdr:rowOff>
    </xdr:to>
    <xdr:pic>
      <xdr:nvPicPr>
        <xdr:cNvPr id="4" name="Picture 3">
          <a:extLst>
            <a:ext uri="{FF2B5EF4-FFF2-40B4-BE49-F238E27FC236}">
              <a16:creationId xmlns:a16="http://schemas.microsoft.com/office/drawing/2014/main" id="{82A3AB0B-0F6F-481D-A2ED-9A705C43F963}"/>
            </a:ext>
          </a:extLst>
        </xdr:cNvPr>
        <xdr:cNvPicPr>
          <a:picLocks noChangeAspect="1"/>
        </xdr:cNvPicPr>
      </xdr:nvPicPr>
      <xdr:blipFill>
        <a:blip xmlns:r="http://schemas.openxmlformats.org/officeDocument/2006/relationships" r:embed="rId1"/>
        <a:stretch>
          <a:fillRect/>
        </a:stretch>
      </xdr:blipFill>
      <xdr:spPr>
        <a:xfrm>
          <a:off x="8010525" y="0"/>
          <a:ext cx="1676400" cy="752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9"/>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9" s="28" customFormat="1" x14ac:dyDescent="0.25">
      <c r="A1" s="1" t="s">
        <v>123</v>
      </c>
      <c r="B1" s="1"/>
      <c r="C1" s="68"/>
      <c r="D1" s="1"/>
      <c r="E1" s="25"/>
      <c r="F1" s="26"/>
      <c r="G1" s="26"/>
    </row>
    <row r="2" spans="1:9" s="28" customFormat="1" x14ac:dyDescent="0.25">
      <c r="A2" s="1" t="s">
        <v>124</v>
      </c>
      <c r="B2" s="1"/>
      <c r="C2" s="68"/>
      <c r="D2" s="1"/>
      <c r="E2" s="26"/>
      <c r="F2" s="26"/>
      <c r="G2" s="26"/>
    </row>
    <row r="3" spans="1:9" s="28" customFormat="1" x14ac:dyDescent="0.25">
      <c r="A3" s="1" t="s">
        <v>486</v>
      </c>
      <c r="B3" s="1"/>
      <c r="C3" s="68"/>
      <c r="D3" s="1"/>
      <c r="E3" s="25"/>
      <c r="F3" s="25"/>
      <c r="G3" s="26"/>
    </row>
    <row r="4" spans="1:9" s="30" customFormat="1" x14ac:dyDescent="0.25">
      <c r="A4" s="101"/>
      <c r="B4" s="101"/>
      <c r="C4" s="101"/>
      <c r="D4" s="101"/>
      <c r="E4" s="101"/>
      <c r="F4" s="101"/>
      <c r="G4" s="101"/>
    </row>
    <row r="5" spans="1:9" s="28" customFormat="1" ht="30" x14ac:dyDescent="0.25">
      <c r="A5" s="31" t="s">
        <v>125</v>
      </c>
      <c r="B5" s="31" t="s">
        <v>126</v>
      </c>
      <c r="C5" s="31" t="s">
        <v>127</v>
      </c>
      <c r="D5" s="31" t="s">
        <v>128</v>
      </c>
      <c r="E5" s="32" t="s">
        <v>0</v>
      </c>
      <c r="F5" s="32" t="s">
        <v>129</v>
      </c>
      <c r="G5" s="32" t="s">
        <v>1</v>
      </c>
    </row>
    <row r="6" spans="1:9" s="28" customFormat="1" x14ac:dyDescent="0.25">
      <c r="A6" s="33" t="s">
        <v>130</v>
      </c>
      <c r="B6" s="33"/>
      <c r="C6" s="69"/>
      <c r="D6" s="76"/>
      <c r="E6" s="34"/>
      <c r="F6" s="35"/>
      <c r="G6" s="32"/>
    </row>
    <row r="7" spans="1:9" s="28" customFormat="1" x14ac:dyDescent="0.25">
      <c r="A7" s="38" t="s">
        <v>131</v>
      </c>
      <c r="B7" s="38"/>
      <c r="C7" s="31"/>
      <c r="D7" s="70"/>
      <c r="E7" s="39"/>
      <c r="F7" s="35"/>
      <c r="G7" s="32"/>
    </row>
    <row r="8" spans="1:9" s="28" customFormat="1" x14ac:dyDescent="0.25">
      <c r="A8" s="40" t="s">
        <v>270</v>
      </c>
      <c r="B8" s="40" t="s">
        <v>23</v>
      </c>
      <c r="C8" s="37" t="s">
        <v>132</v>
      </c>
      <c r="D8" s="71" t="s">
        <v>133</v>
      </c>
      <c r="E8" s="41">
        <v>52585</v>
      </c>
      <c r="F8" s="42">
        <v>12147135</v>
      </c>
      <c r="G8" s="42">
        <v>1.8807727531497893</v>
      </c>
      <c r="I8" s="27"/>
    </row>
    <row r="9" spans="1:9" s="28" customFormat="1" x14ac:dyDescent="0.25">
      <c r="A9" s="40" t="s">
        <v>271</v>
      </c>
      <c r="B9" s="40" t="s">
        <v>37</v>
      </c>
      <c r="C9" s="37" t="s">
        <v>134</v>
      </c>
      <c r="D9" s="71" t="s">
        <v>135</v>
      </c>
      <c r="E9" s="41">
        <v>8365</v>
      </c>
      <c r="F9" s="42">
        <v>7201428.5</v>
      </c>
      <c r="G9" s="42">
        <v>1.1150160516497394</v>
      </c>
      <c r="I9" s="27"/>
    </row>
    <row r="10" spans="1:9" s="28" customFormat="1" x14ac:dyDescent="0.25">
      <c r="A10" s="40" t="s">
        <v>272</v>
      </c>
      <c r="B10" s="40" t="s">
        <v>14</v>
      </c>
      <c r="C10" s="37" t="s">
        <v>136</v>
      </c>
      <c r="D10" s="71" t="s">
        <v>137</v>
      </c>
      <c r="E10" s="41">
        <v>52005</v>
      </c>
      <c r="F10" s="42">
        <v>23485458</v>
      </c>
      <c r="G10" s="42">
        <v>3.636315024213014</v>
      </c>
      <c r="I10" s="27"/>
    </row>
    <row r="11" spans="1:9" s="28" customFormat="1" x14ac:dyDescent="0.25">
      <c r="A11" s="40" t="s">
        <v>273</v>
      </c>
      <c r="B11" s="40" t="s">
        <v>34</v>
      </c>
      <c r="C11" s="37" t="s">
        <v>138</v>
      </c>
      <c r="D11" s="71" t="s">
        <v>139</v>
      </c>
      <c r="E11" s="41">
        <v>21286</v>
      </c>
      <c r="F11" s="42">
        <v>54284621.5</v>
      </c>
      <c r="G11" s="42">
        <v>8.405030242295755</v>
      </c>
      <c r="I11" s="27"/>
    </row>
    <row r="12" spans="1:9" s="28" customFormat="1" x14ac:dyDescent="0.25">
      <c r="A12" s="40" t="s">
        <v>274</v>
      </c>
      <c r="B12" s="40" t="s">
        <v>25</v>
      </c>
      <c r="C12" s="37" t="s">
        <v>140</v>
      </c>
      <c r="D12" s="71" t="s">
        <v>141</v>
      </c>
      <c r="E12" s="41">
        <v>490</v>
      </c>
      <c r="F12" s="42">
        <v>1647404.5</v>
      </c>
      <c r="G12" s="42">
        <v>0.25507195705130076</v>
      </c>
      <c r="I12" s="27"/>
    </row>
    <row r="13" spans="1:9" s="28" customFormat="1" x14ac:dyDescent="0.25">
      <c r="A13" s="40" t="s">
        <v>275</v>
      </c>
      <c r="B13" s="40" t="s">
        <v>27</v>
      </c>
      <c r="C13" s="37" t="s">
        <v>142</v>
      </c>
      <c r="D13" s="71" t="s">
        <v>143</v>
      </c>
      <c r="E13" s="41">
        <v>6810</v>
      </c>
      <c r="F13" s="42">
        <v>18238201.5</v>
      </c>
      <c r="G13" s="42">
        <v>2.823868545764546</v>
      </c>
      <c r="I13" s="27"/>
    </row>
    <row r="14" spans="1:9" s="28" customFormat="1" ht="60" x14ac:dyDescent="0.25">
      <c r="A14" s="40" t="s">
        <v>276</v>
      </c>
      <c r="B14" s="40" t="s">
        <v>26</v>
      </c>
      <c r="C14" s="37" t="s">
        <v>144</v>
      </c>
      <c r="D14" s="71" t="s">
        <v>145</v>
      </c>
      <c r="E14" s="41">
        <v>21720</v>
      </c>
      <c r="F14" s="42">
        <v>12444474</v>
      </c>
      <c r="G14" s="42">
        <v>1.9268105299299769</v>
      </c>
      <c r="I14" s="27"/>
    </row>
    <row r="15" spans="1:9" s="28" customFormat="1" x14ac:dyDescent="0.25">
      <c r="A15" s="40" t="s">
        <v>277</v>
      </c>
      <c r="B15" s="40" t="s">
        <v>12</v>
      </c>
      <c r="C15" s="37" t="s">
        <v>146</v>
      </c>
      <c r="D15" s="71" t="s">
        <v>147</v>
      </c>
      <c r="E15" s="41">
        <v>3700</v>
      </c>
      <c r="F15" s="42">
        <v>6418205</v>
      </c>
      <c r="G15" s="42">
        <v>0.99374750409291934</v>
      </c>
      <c r="I15" s="27"/>
    </row>
    <row r="16" spans="1:9" s="28" customFormat="1" ht="60" x14ac:dyDescent="0.25">
      <c r="A16" s="40" t="s">
        <v>278</v>
      </c>
      <c r="B16" s="40" t="s">
        <v>30</v>
      </c>
      <c r="C16" s="37" t="s">
        <v>148</v>
      </c>
      <c r="D16" s="71" t="s">
        <v>149</v>
      </c>
      <c r="E16" s="41">
        <v>7640</v>
      </c>
      <c r="F16" s="42">
        <v>7754218</v>
      </c>
      <c r="G16" s="42">
        <v>1.2006058989534285</v>
      </c>
      <c r="I16" s="27"/>
    </row>
    <row r="17" spans="1:9" s="28" customFormat="1" ht="60" x14ac:dyDescent="0.25">
      <c r="A17" s="40" t="s">
        <v>279</v>
      </c>
      <c r="B17" s="40" t="s">
        <v>29</v>
      </c>
      <c r="C17" s="37" t="s">
        <v>148</v>
      </c>
      <c r="D17" s="71" t="s">
        <v>149</v>
      </c>
      <c r="E17" s="41">
        <v>6920</v>
      </c>
      <c r="F17" s="42">
        <v>7277072</v>
      </c>
      <c r="G17" s="42">
        <v>1.1267281330378929</v>
      </c>
      <c r="I17" s="27"/>
    </row>
    <row r="18" spans="1:9" s="28" customFormat="1" ht="60" x14ac:dyDescent="0.25">
      <c r="A18" s="40" t="s">
        <v>280</v>
      </c>
      <c r="B18" s="40" t="s">
        <v>28</v>
      </c>
      <c r="C18" s="37" t="s">
        <v>148</v>
      </c>
      <c r="D18" s="71" t="s">
        <v>149</v>
      </c>
      <c r="E18" s="41">
        <v>1490</v>
      </c>
      <c r="F18" s="42">
        <v>5339564</v>
      </c>
      <c r="G18" s="42">
        <v>0.82673869063771022</v>
      </c>
      <c r="I18" s="27"/>
    </row>
    <row r="19" spans="1:9" s="28" customFormat="1" x14ac:dyDescent="0.25">
      <c r="A19" s="40" t="s">
        <v>281</v>
      </c>
      <c r="B19" s="40" t="s">
        <v>13</v>
      </c>
      <c r="C19" s="37" t="s">
        <v>150</v>
      </c>
      <c r="D19" s="71" t="s">
        <v>151</v>
      </c>
      <c r="E19" s="41">
        <v>2325</v>
      </c>
      <c r="F19" s="42">
        <v>19285293.75</v>
      </c>
      <c r="G19" s="42">
        <v>2.985992583558998</v>
      </c>
      <c r="I19" s="27"/>
    </row>
    <row r="20" spans="1:9" s="28" customFormat="1" ht="30" x14ac:dyDescent="0.25">
      <c r="A20" s="40" t="s">
        <v>282</v>
      </c>
      <c r="B20" s="40" t="s">
        <v>2</v>
      </c>
      <c r="C20" s="37" t="s">
        <v>152</v>
      </c>
      <c r="D20" s="71" t="s">
        <v>153</v>
      </c>
      <c r="E20" s="41">
        <v>26915</v>
      </c>
      <c r="F20" s="42">
        <v>11329869.25</v>
      </c>
      <c r="G20" s="42">
        <v>1.7542333547910385</v>
      </c>
      <c r="I20" s="27"/>
    </row>
    <row r="21" spans="1:9" s="28" customFormat="1" x14ac:dyDescent="0.25">
      <c r="A21" s="40" t="s">
        <v>283</v>
      </c>
      <c r="B21" s="40" t="s">
        <v>18</v>
      </c>
      <c r="C21" s="37" t="s">
        <v>154</v>
      </c>
      <c r="D21" s="71" t="s">
        <v>155</v>
      </c>
      <c r="E21" s="41">
        <v>5483</v>
      </c>
      <c r="F21" s="42">
        <v>12510835.25</v>
      </c>
      <c r="G21" s="42">
        <v>1.9370854162192099</v>
      </c>
      <c r="I21" s="27"/>
    </row>
    <row r="22" spans="1:9" s="28" customFormat="1" ht="30" x14ac:dyDescent="0.25">
      <c r="A22" s="40" t="s">
        <v>284</v>
      </c>
      <c r="B22" s="40" t="s">
        <v>20</v>
      </c>
      <c r="C22" s="37" t="s">
        <v>156</v>
      </c>
      <c r="D22" s="71" t="s">
        <v>157</v>
      </c>
      <c r="E22" s="41">
        <v>6730</v>
      </c>
      <c r="F22" s="42">
        <v>13077063</v>
      </c>
      <c r="G22" s="42">
        <v>2.024755942995879</v>
      </c>
      <c r="I22" s="27"/>
    </row>
    <row r="23" spans="1:9" s="28" customFormat="1" x14ac:dyDescent="0.25">
      <c r="A23" s="40" t="s">
        <v>285</v>
      </c>
      <c r="B23" s="40" t="s">
        <v>4</v>
      </c>
      <c r="C23" s="37" t="s">
        <v>158</v>
      </c>
      <c r="D23" s="71" t="s">
        <v>159</v>
      </c>
      <c r="E23" s="41">
        <v>13668</v>
      </c>
      <c r="F23" s="42">
        <v>19867804.800000001</v>
      </c>
      <c r="G23" s="42">
        <v>3.076184296357833</v>
      </c>
      <c r="I23" s="27"/>
    </row>
    <row r="24" spans="1:9" s="28" customFormat="1" x14ac:dyDescent="0.25">
      <c r="A24" s="40" t="s">
        <v>286</v>
      </c>
      <c r="B24" s="40" t="s">
        <v>3</v>
      </c>
      <c r="C24" s="37" t="s">
        <v>160</v>
      </c>
      <c r="D24" s="71" t="s">
        <v>161</v>
      </c>
      <c r="E24" s="41">
        <v>3575</v>
      </c>
      <c r="F24" s="42">
        <v>12798857.5</v>
      </c>
      <c r="G24" s="42">
        <v>1.9816806561750431</v>
      </c>
      <c r="I24" s="27"/>
    </row>
    <row r="25" spans="1:9" s="28" customFormat="1" x14ac:dyDescent="0.25">
      <c r="A25" s="40" t="s">
        <v>287</v>
      </c>
      <c r="B25" s="40" t="s">
        <v>32</v>
      </c>
      <c r="C25" s="37" t="s">
        <v>162</v>
      </c>
      <c r="D25" s="71" t="s">
        <v>163</v>
      </c>
      <c r="E25" s="41">
        <v>97613</v>
      </c>
      <c r="F25" s="42">
        <v>18463498.949999999</v>
      </c>
      <c r="G25" s="42">
        <v>2.8587519405168167</v>
      </c>
      <c r="I25" s="27"/>
    </row>
    <row r="26" spans="1:9" s="28" customFormat="1" x14ac:dyDescent="0.25">
      <c r="A26" s="40" t="s">
        <v>288</v>
      </c>
      <c r="B26" s="40" t="s">
        <v>33</v>
      </c>
      <c r="C26" s="37" t="s">
        <v>164</v>
      </c>
      <c r="D26" s="71" t="s">
        <v>165</v>
      </c>
      <c r="E26" s="41">
        <v>47051</v>
      </c>
      <c r="F26" s="42">
        <v>12005062.65</v>
      </c>
      <c r="G26" s="42">
        <v>1.8587753187872043</v>
      </c>
      <c r="I26" s="27"/>
    </row>
    <row r="27" spans="1:9" s="28" customFormat="1" x14ac:dyDescent="0.25">
      <c r="A27" s="40" t="s">
        <v>289</v>
      </c>
      <c r="B27" s="40" t="s">
        <v>19</v>
      </c>
      <c r="C27" s="37" t="s">
        <v>166</v>
      </c>
      <c r="D27" s="71" t="s">
        <v>167</v>
      </c>
      <c r="E27" s="41">
        <v>10720</v>
      </c>
      <c r="F27" s="42">
        <v>26537896</v>
      </c>
      <c r="G27" s="42">
        <v>4.1089320010622075</v>
      </c>
      <c r="I27" s="27"/>
    </row>
    <row r="28" spans="1:9" s="28" customFormat="1" x14ac:dyDescent="0.25">
      <c r="A28" s="40" t="s">
        <v>290</v>
      </c>
      <c r="B28" s="40" t="s">
        <v>36</v>
      </c>
      <c r="C28" s="37" t="s">
        <v>168</v>
      </c>
      <c r="D28" s="71" t="s">
        <v>169</v>
      </c>
      <c r="E28" s="41">
        <v>7485</v>
      </c>
      <c r="F28" s="42">
        <v>5533286.25</v>
      </c>
      <c r="G28" s="42">
        <v>0.85673321440639083</v>
      </c>
      <c r="I28" s="27"/>
    </row>
    <row r="29" spans="1:9" s="28" customFormat="1" ht="30" x14ac:dyDescent="0.25">
      <c r="A29" s="40" t="s">
        <v>291</v>
      </c>
      <c r="B29" s="40" t="s">
        <v>35</v>
      </c>
      <c r="C29" s="37" t="s">
        <v>170</v>
      </c>
      <c r="D29" s="71" t="s">
        <v>171</v>
      </c>
      <c r="E29" s="41">
        <v>27225</v>
      </c>
      <c r="F29" s="42">
        <v>23923968.75</v>
      </c>
      <c r="G29" s="42">
        <v>3.7042107930970576</v>
      </c>
      <c r="I29" s="27"/>
    </row>
    <row r="30" spans="1:9" s="28" customFormat="1" ht="30" x14ac:dyDescent="0.25">
      <c r="A30" s="40" t="s">
        <v>292</v>
      </c>
      <c r="B30" s="40" t="s">
        <v>16</v>
      </c>
      <c r="C30" s="37" t="s">
        <v>172</v>
      </c>
      <c r="D30" s="71" t="s">
        <v>173</v>
      </c>
      <c r="E30" s="41">
        <v>23840</v>
      </c>
      <c r="F30" s="42">
        <v>31838320</v>
      </c>
      <c r="G30" s="42">
        <v>4.9296105429028323</v>
      </c>
      <c r="I30" s="27"/>
    </row>
    <row r="31" spans="1:9" s="28" customFormat="1" x14ac:dyDescent="0.25">
      <c r="A31" s="40" t="s">
        <v>293</v>
      </c>
      <c r="B31" s="40" t="s">
        <v>15</v>
      </c>
      <c r="C31" s="37" t="s">
        <v>174</v>
      </c>
      <c r="D31" s="71" t="s">
        <v>175</v>
      </c>
      <c r="E31" s="41">
        <v>3405</v>
      </c>
      <c r="F31" s="42">
        <v>11244161.25</v>
      </c>
      <c r="G31" s="42">
        <v>1.7409629604859644</v>
      </c>
      <c r="I31" s="27"/>
    </row>
    <row r="32" spans="1:9" s="28" customFormat="1" ht="30" x14ac:dyDescent="0.25">
      <c r="A32" s="40" t="s">
        <v>294</v>
      </c>
      <c r="B32" s="40" t="s">
        <v>8</v>
      </c>
      <c r="C32" s="37" t="s">
        <v>176</v>
      </c>
      <c r="D32" s="71" t="s">
        <v>177</v>
      </c>
      <c r="E32" s="41">
        <v>27585</v>
      </c>
      <c r="F32" s="42">
        <v>46933119</v>
      </c>
      <c r="G32" s="42">
        <v>7.2667778398393281</v>
      </c>
      <c r="I32" s="27"/>
    </row>
    <row r="33" spans="1:9" s="28" customFormat="1" ht="30" x14ac:dyDescent="0.25">
      <c r="A33" s="40" t="s">
        <v>295</v>
      </c>
      <c r="B33" s="40" t="s">
        <v>7</v>
      </c>
      <c r="C33" s="37" t="s">
        <v>176</v>
      </c>
      <c r="D33" s="71" t="s">
        <v>177</v>
      </c>
      <c r="E33" s="41">
        <v>33810</v>
      </c>
      <c r="F33" s="42">
        <v>31598826</v>
      </c>
      <c r="G33" s="42">
        <v>4.8925290591008617</v>
      </c>
      <c r="I33" s="27"/>
    </row>
    <row r="34" spans="1:9" s="28" customFormat="1" ht="30" x14ac:dyDescent="0.25">
      <c r="A34" s="40" t="s">
        <v>298</v>
      </c>
      <c r="B34" s="40" t="s">
        <v>10</v>
      </c>
      <c r="C34" s="37" t="s">
        <v>176</v>
      </c>
      <c r="D34" s="71" t="s">
        <v>177</v>
      </c>
      <c r="E34" s="41">
        <v>18430</v>
      </c>
      <c r="F34" s="42">
        <v>18198703.5</v>
      </c>
      <c r="G34" s="42">
        <v>2.8177529668890409</v>
      </c>
      <c r="I34" s="27"/>
    </row>
    <row r="35" spans="1:9" s="28" customFormat="1" ht="30" x14ac:dyDescent="0.25">
      <c r="A35" s="40" t="s">
        <v>296</v>
      </c>
      <c r="B35" s="40" t="s">
        <v>11</v>
      </c>
      <c r="C35" s="37" t="s">
        <v>176</v>
      </c>
      <c r="D35" s="71" t="s">
        <v>177</v>
      </c>
      <c r="E35" s="41">
        <v>31300</v>
      </c>
      <c r="F35" s="42">
        <v>17930205</v>
      </c>
      <c r="G35" s="42">
        <v>2.776180640323016</v>
      </c>
      <c r="I35" s="27"/>
    </row>
    <row r="36" spans="1:9" s="28" customFormat="1" ht="30" x14ac:dyDescent="0.25">
      <c r="A36" s="40" t="s">
        <v>297</v>
      </c>
      <c r="B36" s="40" t="s">
        <v>6</v>
      </c>
      <c r="C36" s="37" t="s">
        <v>176</v>
      </c>
      <c r="D36" s="71" t="s">
        <v>177</v>
      </c>
      <c r="E36" s="41">
        <v>9040</v>
      </c>
      <c r="F36" s="42">
        <v>16692812</v>
      </c>
      <c r="G36" s="42">
        <v>2.5845918385736093</v>
      </c>
      <c r="I36" s="27"/>
    </row>
    <row r="37" spans="1:9" s="28" customFormat="1" ht="30" x14ac:dyDescent="0.25">
      <c r="A37" s="40" t="s">
        <v>299</v>
      </c>
      <c r="B37" s="40" t="s">
        <v>5</v>
      </c>
      <c r="C37" s="37" t="s">
        <v>176</v>
      </c>
      <c r="D37" s="71" t="s">
        <v>177</v>
      </c>
      <c r="E37" s="41">
        <v>9090</v>
      </c>
      <c r="F37" s="42">
        <v>12495568.5</v>
      </c>
      <c r="G37" s="42">
        <v>1.9347216252982111</v>
      </c>
      <c r="I37" s="27"/>
    </row>
    <row r="38" spans="1:9" s="28" customFormat="1" ht="30" x14ac:dyDescent="0.25">
      <c r="A38" s="40" t="s">
        <v>300</v>
      </c>
      <c r="B38" s="40" t="s">
        <v>9</v>
      </c>
      <c r="C38" s="37" t="s">
        <v>176</v>
      </c>
      <c r="D38" s="71" t="s">
        <v>177</v>
      </c>
      <c r="E38" s="41">
        <v>97675</v>
      </c>
      <c r="F38" s="42">
        <v>12321701.25</v>
      </c>
      <c r="G38" s="42">
        <v>1.9078013032251393</v>
      </c>
      <c r="I38" s="27"/>
    </row>
    <row r="39" spans="1:9" s="28" customFormat="1" ht="30" x14ac:dyDescent="0.25">
      <c r="A39" s="40" t="s">
        <v>301</v>
      </c>
      <c r="B39" s="40" t="s">
        <v>21</v>
      </c>
      <c r="C39" s="37" t="s">
        <v>178</v>
      </c>
      <c r="D39" s="71" t="s">
        <v>179</v>
      </c>
      <c r="E39" s="41">
        <v>9420</v>
      </c>
      <c r="F39" s="42">
        <v>26582769</v>
      </c>
      <c r="G39" s="42">
        <v>4.1158798052771184</v>
      </c>
      <c r="I39" s="27"/>
    </row>
    <row r="40" spans="1:9" s="28" customFormat="1" x14ac:dyDescent="0.25">
      <c r="A40" s="40" t="s">
        <v>302</v>
      </c>
      <c r="B40" s="40" t="s">
        <v>22</v>
      </c>
      <c r="C40" s="37" t="s">
        <v>180</v>
      </c>
      <c r="D40" s="71" t="s">
        <v>181</v>
      </c>
      <c r="E40" s="41">
        <v>955</v>
      </c>
      <c r="F40" s="42">
        <v>6838373</v>
      </c>
      <c r="G40" s="42">
        <v>1.0588032169128923</v>
      </c>
      <c r="I40" s="27"/>
    </row>
    <row r="41" spans="1:9" s="28" customFormat="1" x14ac:dyDescent="0.25">
      <c r="A41" s="40" t="s">
        <v>303</v>
      </c>
      <c r="B41" s="40" t="s">
        <v>24</v>
      </c>
      <c r="C41" s="37" t="s">
        <v>182</v>
      </c>
      <c r="D41" s="71" t="s">
        <v>183</v>
      </c>
      <c r="E41" s="41">
        <v>9975</v>
      </c>
      <c r="F41" s="42">
        <v>13036327.5</v>
      </c>
      <c r="G41" s="42">
        <v>2.0184487587515334</v>
      </c>
      <c r="I41" s="27"/>
    </row>
    <row r="42" spans="1:9" s="28" customFormat="1" x14ac:dyDescent="0.25">
      <c r="A42" s="40" t="s">
        <v>304</v>
      </c>
      <c r="B42" s="40" t="s">
        <v>17</v>
      </c>
      <c r="C42" s="37" t="s">
        <v>184</v>
      </c>
      <c r="D42" s="71" t="s">
        <v>185</v>
      </c>
      <c r="E42" s="41">
        <v>36875</v>
      </c>
      <c r="F42" s="42">
        <v>18089031.25</v>
      </c>
      <c r="G42" s="42">
        <v>2.800772124939344</v>
      </c>
      <c r="I42" s="27"/>
    </row>
    <row r="43" spans="1:9" s="28" customFormat="1" x14ac:dyDescent="0.25">
      <c r="A43" s="40" t="s">
        <v>305</v>
      </c>
      <c r="B43" s="40" t="s">
        <v>31</v>
      </c>
      <c r="C43" s="37" t="s">
        <v>186</v>
      </c>
      <c r="D43" s="71" t="s">
        <v>187</v>
      </c>
      <c r="E43" s="41">
        <v>1575</v>
      </c>
      <c r="F43" s="42">
        <v>8029665</v>
      </c>
      <c r="G43" s="42">
        <v>1.2432540799884504</v>
      </c>
      <c r="I43" s="27"/>
    </row>
    <row r="44" spans="1:9" s="28" customFormat="1" x14ac:dyDescent="0.25">
      <c r="A44" s="40"/>
      <c r="B44" s="40"/>
      <c r="C44" s="37"/>
      <c r="D44" s="71"/>
      <c r="E44" s="41"/>
      <c r="F44" s="42"/>
      <c r="G44" s="42"/>
    </row>
    <row r="45" spans="1:9" s="28" customFormat="1" x14ac:dyDescent="0.25">
      <c r="A45" s="38" t="s">
        <v>188</v>
      </c>
      <c r="B45" s="40"/>
      <c r="C45" s="37"/>
      <c r="D45" s="71"/>
      <c r="E45" s="41"/>
      <c r="F45" s="42"/>
      <c r="G45" s="42"/>
    </row>
    <row r="46" spans="1:9" s="28" customFormat="1" x14ac:dyDescent="0.25">
      <c r="A46" s="40" t="s">
        <v>189</v>
      </c>
      <c r="B46" s="40"/>
      <c r="C46" s="37"/>
      <c r="D46" s="71"/>
      <c r="E46" s="41"/>
      <c r="F46" s="42"/>
      <c r="G46" s="42"/>
    </row>
    <row r="47" spans="1:9" s="28" customFormat="1" ht="30" x14ac:dyDescent="0.25">
      <c r="A47" s="89" t="s">
        <v>306</v>
      </c>
      <c r="B47" s="40" t="s">
        <v>190</v>
      </c>
      <c r="C47" s="37" t="s">
        <v>191</v>
      </c>
      <c r="D47" s="71" t="s">
        <v>192</v>
      </c>
      <c r="E47" s="41">
        <v>32869.65</v>
      </c>
      <c r="F47" s="42">
        <v>39598741.18</v>
      </c>
      <c r="G47" s="42">
        <v>6.1311768964759619</v>
      </c>
    </row>
    <row r="48" spans="1:9" s="28" customFormat="1" x14ac:dyDescent="0.25">
      <c r="A48" s="40"/>
      <c r="B48" s="40"/>
      <c r="C48" s="37"/>
      <c r="D48" s="71"/>
      <c r="E48" s="41"/>
      <c r="F48" s="42"/>
      <c r="G48" s="42"/>
    </row>
    <row r="49" spans="1:7" s="28" customFormat="1" x14ac:dyDescent="0.25">
      <c r="A49" s="40" t="s">
        <v>193</v>
      </c>
      <c r="B49" s="40"/>
      <c r="C49" s="37"/>
      <c r="D49" s="71"/>
      <c r="E49" s="41"/>
      <c r="F49" s="42">
        <v>2859187.48</v>
      </c>
      <c r="G49" s="42">
        <v>0.44269549227295235</v>
      </c>
    </row>
    <row r="50" spans="1:7" s="28" customFormat="1" x14ac:dyDescent="0.25">
      <c r="A50" s="31" t="s">
        <v>194</v>
      </c>
      <c r="B50" s="31"/>
      <c r="C50" s="31"/>
      <c r="D50" s="70"/>
      <c r="E50" s="36">
        <f>SUM(E8:E49)</f>
        <v>777645.65</v>
      </c>
      <c r="F50" s="36">
        <f>SUM(F8:F49)</f>
        <v>645858729.05999994</v>
      </c>
      <c r="G50" s="36">
        <f>SUM(G8:G49)</f>
        <v>100.00000000000001</v>
      </c>
    </row>
    <row r="51" spans="1:7" s="28" customFormat="1" x14ac:dyDescent="0.25">
      <c r="A51" s="49"/>
      <c r="B51" s="49"/>
      <c r="C51" s="56"/>
      <c r="D51" s="55"/>
      <c r="E51" s="32"/>
      <c r="F51" s="35"/>
      <c r="G51" s="32"/>
    </row>
    <row r="52" spans="1:7" x14ac:dyDescent="0.25">
      <c r="A52" s="45" t="s">
        <v>195</v>
      </c>
      <c r="B52" s="110">
        <v>58785350.478500001</v>
      </c>
      <c r="C52" s="110"/>
      <c r="D52" s="110"/>
      <c r="E52" s="110"/>
      <c r="F52" s="110"/>
      <c r="G52" s="110"/>
    </row>
    <row r="53" spans="1:7" x14ac:dyDescent="0.25">
      <c r="A53" s="45" t="s">
        <v>196</v>
      </c>
      <c r="B53" s="110">
        <v>10.986700000000001</v>
      </c>
      <c r="C53" s="110"/>
      <c r="D53" s="110"/>
      <c r="E53" s="110"/>
      <c r="F53" s="110"/>
      <c r="G53" s="110"/>
    </row>
    <row r="54" spans="1:7" x14ac:dyDescent="0.25">
      <c r="A54" s="58"/>
      <c r="B54" s="58"/>
      <c r="C54" s="58"/>
      <c r="D54" s="84"/>
      <c r="E54" s="59"/>
      <c r="F54" s="60"/>
      <c r="G54" s="61"/>
    </row>
    <row r="55" spans="1:7" x14ac:dyDescent="0.25">
      <c r="A55" s="62" t="s">
        <v>197</v>
      </c>
      <c r="C55" s="63"/>
    </row>
    <row r="56" spans="1:7" x14ac:dyDescent="0.25">
      <c r="A56" s="63" t="s">
        <v>198</v>
      </c>
      <c r="C56" s="63"/>
      <c r="F56" s="25" t="s">
        <v>42</v>
      </c>
    </row>
    <row r="57" spans="1:7" x14ac:dyDescent="0.25">
      <c r="C57" s="63"/>
      <c r="F57" s="25"/>
    </row>
    <row r="58" spans="1:7" x14ac:dyDescent="0.25">
      <c r="A58" s="63" t="s">
        <v>199</v>
      </c>
      <c r="C58" s="63"/>
      <c r="F58" s="25" t="s">
        <v>42</v>
      </c>
    </row>
    <row r="59" spans="1:7" x14ac:dyDescent="0.25">
      <c r="A59" s="62"/>
      <c r="C59" s="63"/>
      <c r="F59" s="25"/>
    </row>
    <row r="60" spans="1:7" x14ac:dyDescent="0.25">
      <c r="A60" s="63" t="s">
        <v>200</v>
      </c>
      <c r="C60" s="63"/>
      <c r="F60" s="65">
        <v>10.6089</v>
      </c>
    </row>
    <row r="61" spans="1:7" x14ac:dyDescent="0.25">
      <c r="A61" s="63" t="s">
        <v>201</v>
      </c>
      <c r="C61" s="63"/>
      <c r="F61" s="65">
        <v>10.986700000000001</v>
      </c>
    </row>
    <row r="62" spans="1:7" x14ac:dyDescent="0.25">
      <c r="C62" s="63"/>
      <c r="F62" s="65"/>
    </row>
    <row r="63" spans="1:7" x14ac:dyDescent="0.25">
      <c r="A63" s="63" t="s">
        <v>202</v>
      </c>
      <c r="C63" s="63"/>
      <c r="F63" s="25" t="s">
        <v>42</v>
      </c>
    </row>
    <row r="64" spans="1:7" x14ac:dyDescent="0.25">
      <c r="C64" s="63"/>
      <c r="F64" s="25"/>
    </row>
    <row r="65" spans="1:6" x14ac:dyDescent="0.25">
      <c r="A65" s="63" t="s">
        <v>203</v>
      </c>
      <c r="C65" s="63"/>
      <c r="F65" s="25" t="s">
        <v>42</v>
      </c>
    </row>
    <row r="66" spans="1:6" x14ac:dyDescent="0.25">
      <c r="C66" s="63"/>
      <c r="F66" s="25"/>
    </row>
    <row r="67" spans="1:6" x14ac:dyDescent="0.25">
      <c r="C67" s="63"/>
      <c r="F67" s="25"/>
    </row>
    <row r="68" spans="1:6" x14ac:dyDescent="0.25">
      <c r="C68" s="63"/>
    </row>
    <row r="69" spans="1:6" x14ac:dyDescent="0.25">
      <c r="C69" s="63"/>
    </row>
  </sheetData>
  <mergeCells count="3">
    <mergeCell ref="B52:G52"/>
    <mergeCell ref="B53:G53"/>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5"/>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123</v>
      </c>
      <c r="B1" s="1"/>
      <c r="C1" s="1"/>
      <c r="D1" s="1"/>
      <c r="E1" s="78"/>
      <c r="F1" s="79"/>
      <c r="G1" s="79"/>
      <c r="H1" s="80"/>
    </row>
    <row r="2" spans="1:8" s="28" customFormat="1" x14ac:dyDescent="0.25">
      <c r="A2" s="1" t="s">
        <v>204</v>
      </c>
      <c r="B2" s="1"/>
      <c r="C2" s="1"/>
      <c r="D2" s="1"/>
      <c r="E2" s="79"/>
      <c r="F2" s="79"/>
      <c r="G2" s="79"/>
      <c r="H2" s="80"/>
    </row>
    <row r="3" spans="1:8" s="28" customFormat="1" x14ac:dyDescent="0.25">
      <c r="A3" s="1" t="s">
        <v>486</v>
      </c>
      <c r="B3" s="1"/>
      <c r="C3" s="1"/>
      <c r="D3" s="1"/>
      <c r="E3" s="78"/>
      <c r="F3" s="78"/>
      <c r="G3" s="79"/>
      <c r="H3" s="80"/>
    </row>
    <row r="4" spans="1:8" s="30" customFormat="1" x14ac:dyDescent="0.25">
      <c r="A4" s="102"/>
      <c r="B4" s="102"/>
      <c r="C4" s="102"/>
      <c r="D4" s="102"/>
      <c r="E4" s="102"/>
      <c r="F4" s="102"/>
      <c r="G4" s="102"/>
      <c r="H4" s="102"/>
    </row>
    <row r="5" spans="1:8" s="28" customFormat="1" ht="30" x14ac:dyDescent="0.25">
      <c r="A5" s="31" t="s">
        <v>125</v>
      </c>
      <c r="B5" s="31" t="s">
        <v>126</v>
      </c>
      <c r="C5" s="31" t="s">
        <v>127</v>
      </c>
      <c r="D5" s="31" t="s">
        <v>128</v>
      </c>
      <c r="E5" s="32" t="s">
        <v>0</v>
      </c>
      <c r="F5" s="32" t="s">
        <v>129</v>
      </c>
      <c r="G5" s="32" t="s">
        <v>1</v>
      </c>
      <c r="H5" s="31" t="s">
        <v>43</v>
      </c>
    </row>
    <row r="6" spans="1:8" s="28" customFormat="1" x14ac:dyDescent="0.25">
      <c r="A6" s="76" t="s">
        <v>205</v>
      </c>
      <c r="B6" s="76"/>
      <c r="C6" s="76"/>
      <c r="D6" s="76"/>
      <c r="E6" s="81"/>
      <c r="F6" s="48"/>
      <c r="G6" s="82"/>
      <c r="H6" s="71"/>
    </row>
    <row r="7" spans="1:8" s="28" customFormat="1" x14ac:dyDescent="0.25">
      <c r="A7" s="70" t="s">
        <v>206</v>
      </c>
      <c r="B7" s="70"/>
      <c r="C7" s="70"/>
      <c r="D7" s="70"/>
      <c r="E7" s="82"/>
      <c r="F7" s="48"/>
      <c r="G7" s="82"/>
      <c r="H7" s="71"/>
    </row>
    <row r="8" spans="1:8" s="28" customFormat="1" ht="40.5" customHeight="1" x14ac:dyDescent="0.25">
      <c r="A8" s="91" t="s">
        <v>307</v>
      </c>
      <c r="B8" s="91" t="s">
        <v>52</v>
      </c>
      <c r="C8" s="91" t="s">
        <v>207</v>
      </c>
      <c r="D8" s="91" t="s">
        <v>208</v>
      </c>
      <c r="E8" s="42">
        <v>2</v>
      </c>
      <c r="F8" s="42">
        <v>2015544</v>
      </c>
      <c r="G8" s="42">
        <v>0.72077564206475875</v>
      </c>
      <c r="H8" s="37" t="s">
        <v>209</v>
      </c>
    </row>
    <row r="9" spans="1:8" s="28" customFormat="1" ht="36.75" customHeight="1" x14ac:dyDescent="0.25">
      <c r="A9" s="91" t="s">
        <v>444</v>
      </c>
      <c r="B9" s="91" t="s">
        <v>445</v>
      </c>
      <c r="C9" s="91" t="s">
        <v>207</v>
      </c>
      <c r="D9" s="91" t="s">
        <v>208</v>
      </c>
      <c r="E9" s="42">
        <v>2</v>
      </c>
      <c r="F9" s="42">
        <v>2011709.2</v>
      </c>
      <c r="G9" s="42">
        <v>0.71940428503549514</v>
      </c>
      <c r="H9" s="37" t="s">
        <v>209</v>
      </c>
    </row>
    <row r="10" spans="1:8" s="28" customFormat="1" ht="45" x14ac:dyDescent="0.25">
      <c r="A10" s="91" t="s">
        <v>308</v>
      </c>
      <c r="B10" s="91" t="s">
        <v>59</v>
      </c>
      <c r="C10" s="91" t="s">
        <v>207</v>
      </c>
      <c r="D10" s="91" t="s">
        <v>208</v>
      </c>
      <c r="E10" s="42">
        <v>10</v>
      </c>
      <c r="F10" s="42">
        <v>1008554</v>
      </c>
      <c r="G10" s="42">
        <v>0.36066747086988959</v>
      </c>
      <c r="H10" s="37" t="s">
        <v>209</v>
      </c>
    </row>
    <row r="11" spans="1:8" s="28" customFormat="1" x14ac:dyDescent="0.25">
      <c r="A11" s="71" t="s">
        <v>440</v>
      </c>
      <c r="B11" s="71" t="s">
        <v>441</v>
      </c>
      <c r="C11" s="71" t="s">
        <v>442</v>
      </c>
      <c r="D11" s="71" t="s">
        <v>443</v>
      </c>
      <c r="E11" s="42">
        <v>100</v>
      </c>
      <c r="F11" s="42">
        <v>10175030</v>
      </c>
      <c r="G11" s="42">
        <v>3.6386770922779075</v>
      </c>
      <c r="H11" s="37" t="s">
        <v>209</v>
      </c>
    </row>
    <row r="12" spans="1:8" s="28" customFormat="1" x14ac:dyDescent="0.25">
      <c r="A12" s="71" t="s">
        <v>450</v>
      </c>
      <c r="B12" s="71" t="s">
        <v>451</v>
      </c>
      <c r="C12" s="71" t="s">
        <v>442</v>
      </c>
      <c r="D12" s="71" t="s">
        <v>443</v>
      </c>
      <c r="E12" s="42">
        <v>100</v>
      </c>
      <c r="F12" s="42">
        <v>10152680</v>
      </c>
      <c r="G12" s="42">
        <v>3.6306845425741314</v>
      </c>
      <c r="H12" s="37" t="s">
        <v>209</v>
      </c>
    </row>
    <row r="13" spans="1:8" s="28" customFormat="1" ht="30" x14ac:dyDescent="0.25">
      <c r="A13" s="71" t="s">
        <v>309</v>
      </c>
      <c r="B13" s="71" t="s">
        <v>45</v>
      </c>
      <c r="C13" s="71" t="s">
        <v>162</v>
      </c>
      <c r="D13" s="71" t="s">
        <v>163</v>
      </c>
      <c r="E13" s="42">
        <v>7</v>
      </c>
      <c r="F13" s="42">
        <v>6739205.9000000004</v>
      </c>
      <c r="G13" s="42">
        <v>2.4099972313078308</v>
      </c>
      <c r="H13" s="37" t="s">
        <v>209</v>
      </c>
    </row>
    <row r="14" spans="1:8" s="28" customFormat="1" x14ac:dyDescent="0.25">
      <c r="A14" s="71" t="s">
        <v>310</v>
      </c>
      <c r="B14" s="71" t="s">
        <v>74</v>
      </c>
      <c r="C14" s="71" t="s">
        <v>210</v>
      </c>
      <c r="D14" s="71" t="s">
        <v>211</v>
      </c>
      <c r="E14" s="42">
        <v>11</v>
      </c>
      <c r="F14" s="42">
        <v>11940132.6</v>
      </c>
      <c r="G14" s="42">
        <v>4.2698927639899482</v>
      </c>
      <c r="H14" s="37" t="s">
        <v>209</v>
      </c>
    </row>
    <row r="15" spans="1:8" s="28" customFormat="1" x14ac:dyDescent="0.25">
      <c r="A15" s="71" t="s">
        <v>311</v>
      </c>
      <c r="B15" s="71" t="s">
        <v>54</v>
      </c>
      <c r="C15" s="71" t="s">
        <v>210</v>
      </c>
      <c r="D15" s="71" t="s">
        <v>211</v>
      </c>
      <c r="E15" s="42">
        <v>5</v>
      </c>
      <c r="F15" s="42">
        <v>5029766</v>
      </c>
      <c r="G15" s="42">
        <v>1.7986870135732551</v>
      </c>
      <c r="H15" s="37" t="s">
        <v>209</v>
      </c>
    </row>
    <row r="16" spans="1:8" s="28" customFormat="1" x14ac:dyDescent="0.25">
      <c r="A16" s="71" t="s">
        <v>312</v>
      </c>
      <c r="B16" s="71" t="s">
        <v>75</v>
      </c>
      <c r="C16" s="71" t="s">
        <v>210</v>
      </c>
      <c r="D16" s="71" t="s">
        <v>211</v>
      </c>
      <c r="E16" s="42">
        <v>3</v>
      </c>
      <c r="F16" s="42">
        <v>3124747.5</v>
      </c>
      <c r="G16" s="42">
        <v>1.1174362284339858</v>
      </c>
      <c r="H16" s="37" t="s">
        <v>209</v>
      </c>
    </row>
    <row r="17" spans="1:8" s="28" customFormat="1" x14ac:dyDescent="0.25">
      <c r="A17" s="71" t="s">
        <v>313</v>
      </c>
      <c r="B17" s="71" t="s">
        <v>76</v>
      </c>
      <c r="C17" s="71" t="s">
        <v>164</v>
      </c>
      <c r="D17" s="71" t="s">
        <v>165</v>
      </c>
      <c r="E17" s="42">
        <v>5</v>
      </c>
      <c r="F17" s="42">
        <v>5455419</v>
      </c>
      <c r="G17" s="42">
        <v>1.9509041392583262</v>
      </c>
      <c r="H17" s="37" t="s">
        <v>209</v>
      </c>
    </row>
    <row r="18" spans="1:8" s="28" customFormat="1" ht="30" x14ac:dyDescent="0.25">
      <c r="A18" s="71" t="s">
        <v>314</v>
      </c>
      <c r="B18" s="71" t="s">
        <v>212</v>
      </c>
      <c r="C18" s="71" t="s">
        <v>213</v>
      </c>
      <c r="D18" s="71" t="s">
        <v>214</v>
      </c>
      <c r="E18" s="42">
        <v>8</v>
      </c>
      <c r="F18" s="42">
        <v>8311719.2000000002</v>
      </c>
      <c r="G18" s="42">
        <v>2.9723413346679521</v>
      </c>
      <c r="H18" s="37" t="s">
        <v>209</v>
      </c>
    </row>
    <row r="19" spans="1:8" s="28" customFormat="1" ht="30" x14ac:dyDescent="0.25">
      <c r="A19" s="71" t="s">
        <v>406</v>
      </c>
      <c r="B19" s="71" t="s">
        <v>407</v>
      </c>
      <c r="C19" s="71" t="s">
        <v>213</v>
      </c>
      <c r="D19" s="71" t="s">
        <v>214</v>
      </c>
      <c r="E19" s="42">
        <v>3</v>
      </c>
      <c r="F19" s="42">
        <v>2887044.9</v>
      </c>
      <c r="G19" s="42">
        <v>1.0324317610864795</v>
      </c>
      <c r="H19" s="37" t="s">
        <v>209</v>
      </c>
    </row>
    <row r="20" spans="1:8" s="28" customFormat="1" ht="30" x14ac:dyDescent="0.25">
      <c r="A20" s="71" t="s">
        <v>315</v>
      </c>
      <c r="B20" s="71" t="s">
        <v>50</v>
      </c>
      <c r="C20" s="71" t="s">
        <v>176</v>
      </c>
      <c r="D20" s="71" t="s">
        <v>177</v>
      </c>
      <c r="E20" s="42">
        <v>5</v>
      </c>
      <c r="F20" s="42">
        <v>5037859.5</v>
      </c>
      <c r="G20" s="42">
        <v>1.8015813178697881</v>
      </c>
      <c r="H20" s="37" t="s">
        <v>209</v>
      </c>
    </row>
    <row r="21" spans="1:8" s="28" customFormat="1" ht="30" x14ac:dyDescent="0.25">
      <c r="A21" s="71" t="s">
        <v>316</v>
      </c>
      <c r="B21" s="71" t="s">
        <v>44</v>
      </c>
      <c r="C21" s="71" t="s">
        <v>176</v>
      </c>
      <c r="D21" s="71" t="s">
        <v>177</v>
      </c>
      <c r="E21" s="42">
        <v>5</v>
      </c>
      <c r="F21" s="42">
        <v>4781869.5</v>
      </c>
      <c r="G21" s="42">
        <v>1.710037121061305</v>
      </c>
      <c r="H21" s="37" t="s">
        <v>209</v>
      </c>
    </row>
    <row r="22" spans="1:8" s="28" customFormat="1" ht="30" x14ac:dyDescent="0.25">
      <c r="A22" s="71" t="s">
        <v>317</v>
      </c>
      <c r="B22" s="71" t="s">
        <v>62</v>
      </c>
      <c r="C22" s="71" t="s">
        <v>178</v>
      </c>
      <c r="D22" s="71" t="s">
        <v>179</v>
      </c>
      <c r="E22" s="42">
        <v>13</v>
      </c>
      <c r="F22" s="42">
        <v>13093762.5</v>
      </c>
      <c r="G22" s="42">
        <v>4.6824406080844483</v>
      </c>
      <c r="H22" s="37" t="s">
        <v>209</v>
      </c>
    </row>
    <row r="23" spans="1:8" s="28" customFormat="1" ht="30" x14ac:dyDescent="0.25">
      <c r="A23" s="71" t="s">
        <v>318</v>
      </c>
      <c r="B23" s="71" t="s">
        <v>73</v>
      </c>
      <c r="C23" s="71" t="s">
        <v>178</v>
      </c>
      <c r="D23" s="71" t="s">
        <v>179</v>
      </c>
      <c r="E23" s="42">
        <v>6</v>
      </c>
      <c r="F23" s="42">
        <v>6070970.4000000004</v>
      </c>
      <c r="G23" s="42">
        <v>2.1710305446153226</v>
      </c>
      <c r="H23" s="37" t="s">
        <v>209</v>
      </c>
    </row>
    <row r="24" spans="1:8" s="28" customFormat="1" ht="30" x14ac:dyDescent="0.25">
      <c r="A24" s="71" t="s">
        <v>319</v>
      </c>
      <c r="B24" s="71" t="s">
        <v>65</v>
      </c>
      <c r="C24" s="71" t="s">
        <v>178</v>
      </c>
      <c r="D24" s="71" t="s">
        <v>179</v>
      </c>
      <c r="E24" s="42">
        <v>30</v>
      </c>
      <c r="F24" s="42">
        <v>3035589</v>
      </c>
      <c r="G24" s="42">
        <v>1.0855523920687016</v>
      </c>
      <c r="H24" s="37" t="s">
        <v>209</v>
      </c>
    </row>
    <row r="25" spans="1:8" s="28" customFormat="1" ht="30" x14ac:dyDescent="0.25">
      <c r="A25" s="71" t="s">
        <v>320</v>
      </c>
      <c r="B25" s="71" t="s">
        <v>64</v>
      </c>
      <c r="C25" s="71" t="s">
        <v>178</v>
      </c>
      <c r="D25" s="71" t="s">
        <v>179</v>
      </c>
      <c r="E25" s="42">
        <v>3</v>
      </c>
      <c r="F25" s="42">
        <v>3019275.9</v>
      </c>
      <c r="G25" s="42">
        <v>1.0797186890453159</v>
      </c>
      <c r="H25" s="37" t="s">
        <v>209</v>
      </c>
    </row>
    <row r="26" spans="1:8" s="28" customFormat="1" ht="30" x14ac:dyDescent="0.25">
      <c r="A26" s="71" t="s">
        <v>321</v>
      </c>
      <c r="B26" s="71" t="s">
        <v>63</v>
      </c>
      <c r="C26" s="71" t="s">
        <v>178</v>
      </c>
      <c r="D26" s="71" t="s">
        <v>179</v>
      </c>
      <c r="E26" s="42">
        <v>2</v>
      </c>
      <c r="F26" s="42">
        <v>2018667</v>
      </c>
      <c r="G26" s="42">
        <v>0.72189245337236019</v>
      </c>
      <c r="H26" s="37" t="s">
        <v>209</v>
      </c>
    </row>
    <row r="27" spans="1:8" s="28" customFormat="1" ht="30" x14ac:dyDescent="0.25">
      <c r="A27" s="71" t="s">
        <v>438</v>
      </c>
      <c r="B27" s="71" t="s">
        <v>439</v>
      </c>
      <c r="C27" s="71" t="s">
        <v>178</v>
      </c>
      <c r="D27" s="71" t="s">
        <v>179</v>
      </c>
      <c r="E27" s="42">
        <v>2</v>
      </c>
      <c r="F27" s="42">
        <v>1906249.2</v>
      </c>
      <c r="G27" s="42">
        <v>0.68169089390528448</v>
      </c>
      <c r="H27" s="37" t="s">
        <v>209</v>
      </c>
    </row>
    <row r="28" spans="1:8" s="28" customFormat="1" ht="30" x14ac:dyDescent="0.25">
      <c r="A28" s="71" t="s">
        <v>322</v>
      </c>
      <c r="B28" s="71" t="s">
        <v>46</v>
      </c>
      <c r="C28" s="71" t="s">
        <v>178</v>
      </c>
      <c r="D28" s="71" t="s">
        <v>179</v>
      </c>
      <c r="E28" s="42">
        <v>2</v>
      </c>
      <c r="F28" s="42">
        <v>1888001.8</v>
      </c>
      <c r="G28" s="42">
        <v>0.67516546878382222</v>
      </c>
      <c r="H28" s="37" t="s">
        <v>209</v>
      </c>
    </row>
    <row r="29" spans="1:8" s="28" customFormat="1" ht="30" x14ac:dyDescent="0.25">
      <c r="A29" s="71" t="s">
        <v>323</v>
      </c>
      <c r="B29" s="71" t="s">
        <v>66</v>
      </c>
      <c r="C29" s="71" t="s">
        <v>178</v>
      </c>
      <c r="D29" s="71" t="s">
        <v>179</v>
      </c>
      <c r="E29" s="42">
        <v>1</v>
      </c>
      <c r="F29" s="42">
        <v>1011668.5</v>
      </c>
      <c r="G29" s="42">
        <v>0.36178124250534416</v>
      </c>
      <c r="H29" s="37" t="s">
        <v>209</v>
      </c>
    </row>
    <row r="30" spans="1:8" s="28" customFormat="1" ht="30" x14ac:dyDescent="0.25">
      <c r="A30" s="71" t="s">
        <v>324</v>
      </c>
      <c r="B30" s="71" t="s">
        <v>60</v>
      </c>
      <c r="C30" s="71" t="s">
        <v>178</v>
      </c>
      <c r="D30" s="71" t="s">
        <v>179</v>
      </c>
      <c r="E30" s="42">
        <v>1</v>
      </c>
      <c r="F30" s="42">
        <v>1002119.5</v>
      </c>
      <c r="G30" s="42">
        <v>0.35836643905472421</v>
      </c>
      <c r="H30" s="37" t="s">
        <v>209</v>
      </c>
    </row>
    <row r="31" spans="1:8" s="28" customFormat="1" x14ac:dyDescent="0.25">
      <c r="A31" s="71" t="s">
        <v>326</v>
      </c>
      <c r="B31" s="71" t="s">
        <v>70</v>
      </c>
      <c r="C31" s="71" t="s">
        <v>215</v>
      </c>
      <c r="D31" s="71" t="s">
        <v>216</v>
      </c>
      <c r="E31" s="42">
        <v>10</v>
      </c>
      <c r="F31" s="42">
        <v>10714803</v>
      </c>
      <c r="G31" s="42">
        <v>3.8317044985980973</v>
      </c>
      <c r="H31" s="37" t="s">
        <v>209</v>
      </c>
    </row>
    <row r="32" spans="1:8" s="28" customFormat="1" x14ac:dyDescent="0.25">
      <c r="A32" s="71" t="s">
        <v>325</v>
      </c>
      <c r="B32" s="71" t="s">
        <v>48</v>
      </c>
      <c r="C32" s="71" t="s">
        <v>215</v>
      </c>
      <c r="D32" s="71" t="s">
        <v>216</v>
      </c>
      <c r="E32" s="42">
        <v>8</v>
      </c>
      <c r="F32" s="42">
        <v>7913815.2000000002</v>
      </c>
      <c r="G32" s="42">
        <v>2.8300474869126386</v>
      </c>
      <c r="H32" s="37" t="s">
        <v>209</v>
      </c>
    </row>
    <row r="33" spans="1:8" s="28" customFormat="1" x14ac:dyDescent="0.25">
      <c r="A33" s="71" t="s">
        <v>327</v>
      </c>
      <c r="B33" s="71" t="s">
        <v>53</v>
      </c>
      <c r="C33" s="71" t="s">
        <v>215</v>
      </c>
      <c r="D33" s="71" t="s">
        <v>216</v>
      </c>
      <c r="E33" s="42">
        <v>5</v>
      </c>
      <c r="F33" s="42">
        <v>5014674</v>
      </c>
      <c r="G33" s="42">
        <v>1.7932899862744014</v>
      </c>
      <c r="H33" s="37" t="s">
        <v>209</v>
      </c>
    </row>
    <row r="34" spans="1:8" s="28" customFormat="1" ht="30" x14ac:dyDescent="0.25">
      <c r="A34" s="71" t="s">
        <v>328</v>
      </c>
      <c r="B34" s="71" t="s">
        <v>217</v>
      </c>
      <c r="C34" s="71" t="s">
        <v>180</v>
      </c>
      <c r="D34" s="71" t="s">
        <v>181</v>
      </c>
      <c r="E34" s="42">
        <v>14</v>
      </c>
      <c r="F34" s="42">
        <v>14216059.199999999</v>
      </c>
      <c r="G34" s="42">
        <v>5.0837834339069845</v>
      </c>
      <c r="H34" s="37" t="s">
        <v>209</v>
      </c>
    </row>
    <row r="35" spans="1:8" s="28" customFormat="1" x14ac:dyDescent="0.25">
      <c r="A35" s="71" t="s">
        <v>408</v>
      </c>
      <c r="B35" s="71" t="s">
        <v>409</v>
      </c>
      <c r="C35" s="71" t="s">
        <v>180</v>
      </c>
      <c r="D35" s="71" t="s">
        <v>181</v>
      </c>
      <c r="E35" s="42">
        <v>10</v>
      </c>
      <c r="F35" s="42">
        <v>10388084</v>
      </c>
      <c r="G35" s="42">
        <v>3.7148670110514321</v>
      </c>
      <c r="H35" s="37" t="s">
        <v>209</v>
      </c>
    </row>
    <row r="36" spans="1:8" s="28" customFormat="1" x14ac:dyDescent="0.25">
      <c r="A36" s="71" t="s">
        <v>329</v>
      </c>
      <c r="B36" s="71" t="s">
        <v>218</v>
      </c>
      <c r="C36" s="71" t="s">
        <v>180</v>
      </c>
      <c r="D36" s="71" t="s">
        <v>181</v>
      </c>
      <c r="E36" s="42">
        <v>7</v>
      </c>
      <c r="F36" s="42">
        <v>6970006.4000000004</v>
      </c>
      <c r="G36" s="42">
        <v>2.4925334491112463</v>
      </c>
      <c r="H36" s="37" t="s">
        <v>209</v>
      </c>
    </row>
    <row r="37" spans="1:8" s="28" customFormat="1" x14ac:dyDescent="0.25">
      <c r="A37" s="71" t="s">
        <v>330</v>
      </c>
      <c r="B37" s="71" t="s">
        <v>72</v>
      </c>
      <c r="C37" s="71" t="s">
        <v>180</v>
      </c>
      <c r="D37" s="71" t="s">
        <v>181</v>
      </c>
      <c r="E37" s="42">
        <v>6</v>
      </c>
      <c r="F37" s="42">
        <v>6317032.7999999998</v>
      </c>
      <c r="G37" s="42">
        <v>2.2590245473996799</v>
      </c>
      <c r="H37" s="37" t="s">
        <v>209</v>
      </c>
    </row>
    <row r="38" spans="1:8" s="28" customFormat="1" x14ac:dyDescent="0.25">
      <c r="A38" s="71" t="s">
        <v>331</v>
      </c>
      <c r="B38" s="71" t="s">
        <v>219</v>
      </c>
      <c r="C38" s="71" t="s">
        <v>180</v>
      </c>
      <c r="D38" s="71" t="s">
        <v>181</v>
      </c>
      <c r="E38" s="42">
        <v>6</v>
      </c>
      <c r="F38" s="42">
        <v>5974449.5999999996</v>
      </c>
      <c r="G38" s="42">
        <v>2.1365138872798317</v>
      </c>
      <c r="H38" s="37" t="s">
        <v>209</v>
      </c>
    </row>
    <row r="39" spans="1:8" s="28" customFormat="1" x14ac:dyDescent="0.25">
      <c r="A39" s="71" t="s">
        <v>454</v>
      </c>
      <c r="B39" s="71" t="s">
        <v>455</v>
      </c>
      <c r="C39" s="71" t="s">
        <v>180</v>
      </c>
      <c r="D39" s="71" t="s">
        <v>181</v>
      </c>
      <c r="E39" s="42">
        <v>5</v>
      </c>
      <c r="F39" s="42">
        <v>5574336.5</v>
      </c>
      <c r="G39" s="42">
        <v>1.993430046613976</v>
      </c>
      <c r="H39" s="37" t="s">
        <v>209</v>
      </c>
    </row>
    <row r="40" spans="1:8" s="28" customFormat="1" x14ac:dyDescent="0.25">
      <c r="A40" s="71" t="s">
        <v>333</v>
      </c>
      <c r="B40" s="71" t="s">
        <v>57</v>
      </c>
      <c r="C40" s="71" t="s">
        <v>180</v>
      </c>
      <c r="D40" s="71" t="s">
        <v>181</v>
      </c>
      <c r="E40" s="42">
        <v>5</v>
      </c>
      <c r="F40" s="42">
        <v>5061186.5</v>
      </c>
      <c r="G40" s="42">
        <v>1.8099232510662078</v>
      </c>
      <c r="H40" s="37" t="s">
        <v>209</v>
      </c>
    </row>
    <row r="41" spans="1:8" s="28" customFormat="1" x14ac:dyDescent="0.25">
      <c r="A41" s="71" t="s">
        <v>332</v>
      </c>
      <c r="B41" s="71" t="s">
        <v>220</v>
      </c>
      <c r="C41" s="71" t="s">
        <v>180</v>
      </c>
      <c r="D41" s="71" t="s">
        <v>181</v>
      </c>
      <c r="E41" s="42">
        <v>50</v>
      </c>
      <c r="F41" s="42">
        <v>5043210</v>
      </c>
      <c r="G41" s="42">
        <v>1.8034947020841081</v>
      </c>
      <c r="H41" s="37" t="s">
        <v>209</v>
      </c>
    </row>
    <row r="42" spans="1:8" s="28" customFormat="1" x14ac:dyDescent="0.25">
      <c r="A42" s="71" t="s">
        <v>334</v>
      </c>
      <c r="B42" s="71" t="s">
        <v>49</v>
      </c>
      <c r="C42" s="71" t="s">
        <v>180</v>
      </c>
      <c r="D42" s="71" t="s">
        <v>181</v>
      </c>
      <c r="E42" s="42">
        <v>5</v>
      </c>
      <c r="F42" s="42">
        <v>5010367</v>
      </c>
      <c r="G42" s="42">
        <v>1.7917497665171682</v>
      </c>
      <c r="H42" s="37" t="s">
        <v>209</v>
      </c>
    </row>
    <row r="43" spans="1:8" s="28" customFormat="1" x14ac:dyDescent="0.25">
      <c r="A43" s="71" t="s">
        <v>335</v>
      </c>
      <c r="B43" s="71" t="s">
        <v>67</v>
      </c>
      <c r="C43" s="71" t="s">
        <v>180</v>
      </c>
      <c r="D43" s="71" t="s">
        <v>181</v>
      </c>
      <c r="E43" s="42">
        <v>5000</v>
      </c>
      <c r="F43" s="42">
        <v>4865000</v>
      </c>
      <c r="G43" s="42">
        <v>1.7397652934617411</v>
      </c>
      <c r="H43" s="37" t="s">
        <v>209</v>
      </c>
    </row>
    <row r="44" spans="1:8" s="28" customFormat="1" ht="30" x14ac:dyDescent="0.25">
      <c r="A44" s="71" t="s">
        <v>336</v>
      </c>
      <c r="B44" s="71" t="s">
        <v>61</v>
      </c>
      <c r="C44" s="71" t="s">
        <v>180</v>
      </c>
      <c r="D44" s="71" t="s">
        <v>181</v>
      </c>
      <c r="E44" s="42">
        <v>4</v>
      </c>
      <c r="F44" s="42">
        <v>4008424.4</v>
      </c>
      <c r="G44" s="42">
        <v>1.4334465884039471</v>
      </c>
      <c r="H44" s="37" t="s">
        <v>209</v>
      </c>
    </row>
    <row r="45" spans="1:8" s="28" customFormat="1" x14ac:dyDescent="0.25">
      <c r="A45" s="71" t="s">
        <v>338</v>
      </c>
      <c r="B45" s="71" t="s">
        <v>51</v>
      </c>
      <c r="C45" s="71" t="s">
        <v>180</v>
      </c>
      <c r="D45" s="71" t="s">
        <v>181</v>
      </c>
      <c r="E45" s="42">
        <v>4</v>
      </c>
      <c r="F45" s="42">
        <v>3993924.8</v>
      </c>
      <c r="G45" s="42">
        <v>1.4282614083733043</v>
      </c>
      <c r="H45" s="37" t="s">
        <v>209</v>
      </c>
    </row>
    <row r="46" spans="1:8" s="28" customFormat="1" x14ac:dyDescent="0.25">
      <c r="A46" s="71" t="s">
        <v>337</v>
      </c>
      <c r="B46" s="71" t="s">
        <v>221</v>
      </c>
      <c r="C46" s="71" t="s">
        <v>180</v>
      </c>
      <c r="D46" s="71" t="s">
        <v>181</v>
      </c>
      <c r="E46" s="42">
        <v>4</v>
      </c>
      <c r="F46" s="42">
        <v>3984430.8</v>
      </c>
      <c r="G46" s="42">
        <v>1.4248662733895168</v>
      </c>
      <c r="H46" s="37" t="s">
        <v>209</v>
      </c>
    </row>
    <row r="47" spans="1:8" s="28" customFormat="1" x14ac:dyDescent="0.25">
      <c r="A47" s="71" t="s">
        <v>458</v>
      </c>
      <c r="B47" s="71" t="s">
        <v>459</v>
      </c>
      <c r="C47" s="71" t="s">
        <v>180</v>
      </c>
      <c r="D47" s="71" t="s">
        <v>181</v>
      </c>
      <c r="E47" s="42">
        <v>3</v>
      </c>
      <c r="F47" s="42">
        <v>3385988.1</v>
      </c>
      <c r="G47" s="42">
        <v>1.2108580843688515</v>
      </c>
      <c r="H47" s="37" t="s">
        <v>209</v>
      </c>
    </row>
    <row r="48" spans="1:8" s="28" customFormat="1" x14ac:dyDescent="0.25">
      <c r="A48" s="71" t="s">
        <v>339</v>
      </c>
      <c r="B48" s="71" t="s">
        <v>222</v>
      </c>
      <c r="C48" s="71" t="s">
        <v>180</v>
      </c>
      <c r="D48" s="71" t="s">
        <v>181</v>
      </c>
      <c r="E48" s="42">
        <v>3</v>
      </c>
      <c r="F48" s="42">
        <v>2995657.5</v>
      </c>
      <c r="G48" s="42">
        <v>1.0712725487355323</v>
      </c>
      <c r="H48" s="37" t="s">
        <v>209</v>
      </c>
    </row>
    <row r="49" spans="1:8" s="28" customFormat="1" ht="30" x14ac:dyDescent="0.25">
      <c r="A49" s="71" t="s">
        <v>340</v>
      </c>
      <c r="B49" s="71" t="s">
        <v>56</v>
      </c>
      <c r="C49" s="71" t="s">
        <v>180</v>
      </c>
      <c r="D49" s="71" t="s">
        <v>181</v>
      </c>
      <c r="E49" s="42">
        <v>3</v>
      </c>
      <c r="F49" s="42">
        <v>2976239.4</v>
      </c>
      <c r="G49" s="42">
        <v>1.0643284713573269</v>
      </c>
      <c r="H49" s="37" t="s">
        <v>209</v>
      </c>
    </row>
    <row r="50" spans="1:8" s="28" customFormat="1" x14ac:dyDescent="0.25">
      <c r="A50" s="71" t="s">
        <v>341</v>
      </c>
      <c r="B50" s="71" t="s">
        <v>47</v>
      </c>
      <c r="C50" s="71" t="s">
        <v>180</v>
      </c>
      <c r="D50" s="71" t="s">
        <v>181</v>
      </c>
      <c r="E50" s="42">
        <v>3</v>
      </c>
      <c r="F50" s="42">
        <v>2869094.1</v>
      </c>
      <c r="G50" s="42">
        <v>1.0260124026425179</v>
      </c>
      <c r="H50" s="37" t="s">
        <v>209</v>
      </c>
    </row>
    <row r="51" spans="1:8" s="28" customFormat="1" ht="30" x14ac:dyDescent="0.25">
      <c r="A51" s="71" t="s">
        <v>410</v>
      </c>
      <c r="B51" s="71" t="s">
        <v>411</v>
      </c>
      <c r="C51" s="71" t="s">
        <v>180</v>
      </c>
      <c r="D51" s="71" t="s">
        <v>181</v>
      </c>
      <c r="E51" s="42">
        <v>2</v>
      </c>
      <c r="F51" s="42">
        <v>2174210.2000000002</v>
      </c>
      <c r="G51" s="42">
        <v>0.77751602192199609</v>
      </c>
      <c r="H51" s="37" t="s">
        <v>209</v>
      </c>
    </row>
    <row r="52" spans="1:8" s="28" customFormat="1" x14ac:dyDescent="0.25">
      <c r="A52" s="71" t="s">
        <v>342</v>
      </c>
      <c r="B52" s="71" t="s">
        <v>71</v>
      </c>
      <c r="C52" s="71" t="s">
        <v>180</v>
      </c>
      <c r="D52" s="71" t="s">
        <v>181</v>
      </c>
      <c r="E52" s="42">
        <v>2</v>
      </c>
      <c r="F52" s="42">
        <v>2095476.2</v>
      </c>
      <c r="G52" s="42">
        <v>0.74936007523845705</v>
      </c>
      <c r="H52" s="37" t="s">
        <v>209</v>
      </c>
    </row>
    <row r="53" spans="1:8" s="28" customFormat="1" ht="30" x14ac:dyDescent="0.25">
      <c r="A53" s="71" t="s">
        <v>412</v>
      </c>
      <c r="B53" s="71" t="s">
        <v>413</v>
      </c>
      <c r="C53" s="71" t="s">
        <v>180</v>
      </c>
      <c r="D53" s="71" t="s">
        <v>181</v>
      </c>
      <c r="E53" s="42">
        <v>2000</v>
      </c>
      <c r="F53" s="42">
        <v>2081600</v>
      </c>
      <c r="G53" s="42">
        <v>0.74439782833914903</v>
      </c>
      <c r="H53" s="37" t="s">
        <v>209</v>
      </c>
    </row>
    <row r="54" spans="1:8" s="28" customFormat="1" x14ac:dyDescent="0.25">
      <c r="A54" s="71" t="s">
        <v>344</v>
      </c>
      <c r="B54" s="71" t="s">
        <v>58</v>
      </c>
      <c r="C54" s="71" t="s">
        <v>180</v>
      </c>
      <c r="D54" s="71" t="s">
        <v>181</v>
      </c>
      <c r="E54" s="42">
        <v>2</v>
      </c>
      <c r="F54" s="42">
        <v>2027874</v>
      </c>
      <c r="G54" s="42">
        <v>0.72518495472013045</v>
      </c>
      <c r="H54" s="37" t="s">
        <v>209</v>
      </c>
    </row>
    <row r="55" spans="1:8" s="28" customFormat="1" x14ac:dyDescent="0.25">
      <c r="A55" s="71" t="s">
        <v>343</v>
      </c>
      <c r="B55" s="71" t="s">
        <v>223</v>
      </c>
      <c r="C55" s="71" t="s">
        <v>180</v>
      </c>
      <c r="D55" s="71" t="s">
        <v>181</v>
      </c>
      <c r="E55" s="42">
        <v>2</v>
      </c>
      <c r="F55" s="42">
        <v>2024147.8</v>
      </c>
      <c r="G55" s="42">
        <v>0.72385243397264909</v>
      </c>
      <c r="H55" s="37" t="s">
        <v>209</v>
      </c>
    </row>
    <row r="56" spans="1:8" s="28" customFormat="1" x14ac:dyDescent="0.25">
      <c r="A56" s="71" t="s">
        <v>345</v>
      </c>
      <c r="B56" s="71" t="s">
        <v>224</v>
      </c>
      <c r="C56" s="71" t="s">
        <v>180</v>
      </c>
      <c r="D56" s="71" t="s">
        <v>181</v>
      </c>
      <c r="E56" s="42">
        <v>2</v>
      </c>
      <c r="F56" s="42">
        <v>1998391.6</v>
      </c>
      <c r="G56" s="42">
        <v>0.7146417982375084</v>
      </c>
      <c r="H56" s="37" t="s">
        <v>209</v>
      </c>
    </row>
    <row r="57" spans="1:8" s="28" customFormat="1" ht="30" x14ac:dyDescent="0.25">
      <c r="A57" s="71" t="s">
        <v>448</v>
      </c>
      <c r="B57" s="71" t="s">
        <v>449</v>
      </c>
      <c r="C57" s="71" t="s">
        <v>180</v>
      </c>
      <c r="D57" s="71" t="s">
        <v>181</v>
      </c>
      <c r="E57" s="42">
        <v>2000</v>
      </c>
      <c r="F57" s="42">
        <v>1946200</v>
      </c>
      <c r="G57" s="42">
        <v>0.69597763908226939</v>
      </c>
      <c r="H57" s="37" t="s">
        <v>209</v>
      </c>
    </row>
    <row r="58" spans="1:8" s="28" customFormat="1" x14ac:dyDescent="0.25">
      <c r="A58" s="71" t="s">
        <v>346</v>
      </c>
      <c r="B58" s="71" t="s">
        <v>225</v>
      </c>
      <c r="C58" s="71" t="s">
        <v>180</v>
      </c>
      <c r="D58" s="71" t="s">
        <v>181</v>
      </c>
      <c r="E58" s="42">
        <v>2</v>
      </c>
      <c r="F58" s="42">
        <v>1897800.4</v>
      </c>
      <c r="G58" s="42">
        <v>0.67866953131301322</v>
      </c>
      <c r="H58" s="37" t="s">
        <v>209</v>
      </c>
    </row>
    <row r="59" spans="1:8" s="28" customFormat="1" x14ac:dyDescent="0.25">
      <c r="A59" s="71" t="s">
        <v>446</v>
      </c>
      <c r="B59" s="71" t="s">
        <v>447</v>
      </c>
      <c r="C59" s="71" t="s">
        <v>180</v>
      </c>
      <c r="D59" s="71" t="s">
        <v>181</v>
      </c>
      <c r="E59" s="42">
        <v>1</v>
      </c>
      <c r="F59" s="42">
        <v>1091179.7</v>
      </c>
      <c r="G59" s="42">
        <v>0.39021512250565149</v>
      </c>
      <c r="H59" s="37" t="s">
        <v>209</v>
      </c>
    </row>
    <row r="60" spans="1:8" s="28" customFormat="1" x14ac:dyDescent="0.25">
      <c r="A60" s="71" t="s">
        <v>452</v>
      </c>
      <c r="B60" s="71" t="s">
        <v>453</v>
      </c>
      <c r="C60" s="71" t="s">
        <v>180</v>
      </c>
      <c r="D60" s="71" t="s">
        <v>181</v>
      </c>
      <c r="E60" s="42">
        <v>1</v>
      </c>
      <c r="F60" s="42">
        <v>1079662.3</v>
      </c>
      <c r="G60" s="42">
        <v>0.3860964025075187</v>
      </c>
      <c r="H60" s="37" t="s">
        <v>209</v>
      </c>
    </row>
    <row r="61" spans="1:8" s="28" customFormat="1" x14ac:dyDescent="0.25">
      <c r="A61" s="71" t="s">
        <v>456</v>
      </c>
      <c r="B61" s="71" t="s">
        <v>457</v>
      </c>
      <c r="C61" s="71" t="s">
        <v>180</v>
      </c>
      <c r="D61" s="71" t="s">
        <v>181</v>
      </c>
      <c r="E61" s="42">
        <v>1</v>
      </c>
      <c r="F61" s="42">
        <v>1072685.1000000001</v>
      </c>
      <c r="G61" s="42">
        <v>0.38360129656598912</v>
      </c>
      <c r="H61" s="37" t="s">
        <v>209</v>
      </c>
    </row>
    <row r="62" spans="1:8" s="28" customFormat="1" x14ac:dyDescent="0.25">
      <c r="A62" s="71" t="s">
        <v>347</v>
      </c>
      <c r="B62" s="71" t="s">
        <v>69</v>
      </c>
      <c r="C62" s="71" t="s">
        <v>180</v>
      </c>
      <c r="D62" s="71" t="s">
        <v>181</v>
      </c>
      <c r="E62" s="42">
        <v>1</v>
      </c>
      <c r="F62" s="42">
        <v>1045608.9</v>
      </c>
      <c r="G62" s="42">
        <v>0.37391861762686707</v>
      </c>
      <c r="H62" s="37" t="s">
        <v>209</v>
      </c>
    </row>
    <row r="63" spans="1:8" s="28" customFormat="1" x14ac:dyDescent="0.25">
      <c r="A63" s="71" t="s">
        <v>348</v>
      </c>
      <c r="B63" s="71" t="s">
        <v>68</v>
      </c>
      <c r="C63" s="71" t="s">
        <v>180</v>
      </c>
      <c r="D63" s="71" t="s">
        <v>181</v>
      </c>
      <c r="E63" s="42">
        <v>1</v>
      </c>
      <c r="F63" s="42">
        <v>1034308</v>
      </c>
      <c r="G63" s="42">
        <v>0.36987731986635691</v>
      </c>
      <c r="H63" s="37" t="s">
        <v>209</v>
      </c>
    </row>
    <row r="64" spans="1:8" s="28" customFormat="1" x14ac:dyDescent="0.25">
      <c r="A64" s="71" t="s">
        <v>350</v>
      </c>
      <c r="B64" s="71" t="s">
        <v>226</v>
      </c>
      <c r="C64" s="71" t="s">
        <v>180</v>
      </c>
      <c r="D64" s="71" t="s">
        <v>181</v>
      </c>
      <c r="E64" s="42">
        <v>1</v>
      </c>
      <c r="F64" s="42">
        <v>1002259</v>
      </c>
      <c r="G64" s="42">
        <v>0.35841632543878127</v>
      </c>
      <c r="H64" s="37" t="s">
        <v>209</v>
      </c>
    </row>
    <row r="65" spans="1:8" s="28" customFormat="1" x14ac:dyDescent="0.25">
      <c r="A65" s="71" t="s">
        <v>349</v>
      </c>
      <c r="B65" s="71" t="s">
        <v>55</v>
      </c>
      <c r="C65" s="71" t="s">
        <v>180</v>
      </c>
      <c r="D65" s="71" t="s">
        <v>181</v>
      </c>
      <c r="E65" s="42">
        <v>1</v>
      </c>
      <c r="F65" s="42">
        <v>1000775.6</v>
      </c>
      <c r="G65" s="42">
        <v>0.35788584900788278</v>
      </c>
      <c r="H65" s="37" t="s">
        <v>209</v>
      </c>
    </row>
    <row r="66" spans="1:8" s="28" customFormat="1" x14ac:dyDescent="0.25">
      <c r="A66" s="71" t="s">
        <v>351</v>
      </c>
      <c r="B66" s="71" t="s">
        <v>227</v>
      </c>
      <c r="C66" s="71" t="s">
        <v>180</v>
      </c>
      <c r="D66" s="71" t="s">
        <v>181</v>
      </c>
      <c r="E66" s="42">
        <v>1</v>
      </c>
      <c r="F66" s="42">
        <v>973074</v>
      </c>
      <c r="G66" s="42">
        <v>0.34797952172045016</v>
      </c>
      <c r="H66" s="37" t="s">
        <v>209</v>
      </c>
    </row>
    <row r="67" spans="1:8" s="28" customFormat="1" x14ac:dyDescent="0.25">
      <c r="A67" s="73"/>
      <c r="B67" s="73"/>
      <c r="C67" s="73"/>
      <c r="D67" s="73"/>
      <c r="E67" s="42"/>
      <c r="F67" s="42"/>
      <c r="G67" s="42"/>
      <c r="H67" s="37"/>
    </row>
    <row r="68" spans="1:8" s="28" customFormat="1" x14ac:dyDescent="0.25">
      <c r="A68" s="70" t="s">
        <v>188</v>
      </c>
      <c r="B68" s="71"/>
      <c r="C68" s="71"/>
      <c r="D68" s="71"/>
      <c r="E68" s="42"/>
      <c r="F68" s="42"/>
      <c r="G68" s="42"/>
      <c r="H68" s="71"/>
    </row>
    <row r="69" spans="1:8" s="28" customFormat="1" x14ac:dyDescent="0.25">
      <c r="A69" s="71" t="s">
        <v>189</v>
      </c>
      <c r="B69" s="71"/>
      <c r="C69" s="71"/>
      <c r="D69" s="71"/>
      <c r="E69" s="42"/>
      <c r="F69" s="42"/>
      <c r="G69" s="42"/>
      <c r="H69" s="71"/>
    </row>
    <row r="70" spans="1:8" s="28" customFormat="1" ht="30" x14ac:dyDescent="0.25">
      <c r="A70" s="90" t="s">
        <v>306</v>
      </c>
      <c r="B70" s="71" t="s">
        <v>190</v>
      </c>
      <c r="C70" s="71" t="s">
        <v>191</v>
      </c>
      <c r="D70" s="71" t="s">
        <v>192</v>
      </c>
      <c r="E70" s="42">
        <v>21766.418000000001</v>
      </c>
      <c r="F70" s="42">
        <v>26222449.98</v>
      </c>
      <c r="G70" s="42">
        <v>9.3773706854554018</v>
      </c>
      <c r="H70" s="71"/>
    </row>
    <row r="71" spans="1:8" s="28" customFormat="1" ht="30" x14ac:dyDescent="0.25">
      <c r="A71" s="90" t="s">
        <v>352</v>
      </c>
      <c r="B71" s="71" t="s">
        <v>228</v>
      </c>
      <c r="C71" s="71" t="s">
        <v>191</v>
      </c>
      <c r="D71" s="71" t="s">
        <v>192</v>
      </c>
      <c r="E71" s="42">
        <v>609.28899999999999</v>
      </c>
      <c r="F71" s="42">
        <v>1608442.23</v>
      </c>
      <c r="G71" s="42">
        <v>0.57519259368801789</v>
      </c>
      <c r="H71" s="71"/>
    </row>
    <row r="72" spans="1:8" s="28" customFormat="1" x14ac:dyDescent="0.25">
      <c r="A72" s="71"/>
      <c r="B72" s="71"/>
      <c r="C72" s="71"/>
      <c r="D72" s="71"/>
      <c r="E72" s="42"/>
      <c r="F72" s="42"/>
      <c r="G72" s="42"/>
      <c r="H72" s="71"/>
    </row>
    <row r="73" spans="1:8" s="28" customFormat="1" x14ac:dyDescent="0.25">
      <c r="A73" s="71" t="s">
        <v>193</v>
      </c>
      <c r="B73" s="71"/>
      <c r="C73" s="71"/>
      <c r="D73" s="71"/>
      <c r="E73" s="42"/>
      <c r="F73" s="42">
        <v>-1735092.57</v>
      </c>
      <c r="G73" s="42">
        <v>-0.6204838302629675</v>
      </c>
      <c r="H73" s="71"/>
    </row>
    <row r="74" spans="1:8" s="28" customFormat="1" x14ac:dyDescent="0.25">
      <c r="A74" s="70" t="s">
        <v>194</v>
      </c>
      <c r="B74" s="70"/>
      <c r="C74" s="70"/>
      <c r="D74" s="70"/>
      <c r="E74" s="36">
        <f>SUM(E6:E73)</f>
        <v>31876.707000000002</v>
      </c>
      <c r="F74" s="36">
        <f>SUM(F6:F73)</f>
        <v>279635420.84000003</v>
      </c>
      <c r="G74" s="36">
        <f>SUM(G6:G73)</f>
        <v>100.00000000000006</v>
      </c>
      <c r="H74" s="71"/>
    </row>
    <row r="75" spans="1:8" s="28" customFormat="1" x14ac:dyDescent="0.25">
      <c r="A75" s="55"/>
      <c r="B75" s="55"/>
      <c r="C75" s="55"/>
      <c r="D75" s="55"/>
      <c r="E75" s="82"/>
      <c r="F75" s="48"/>
      <c r="G75" s="82"/>
      <c r="H75" s="71"/>
    </row>
    <row r="76" spans="1:8" s="28" customFormat="1" x14ac:dyDescent="0.25">
      <c r="A76" s="53" t="s">
        <v>40</v>
      </c>
      <c r="B76" s="103">
        <v>7.73</v>
      </c>
      <c r="C76" s="104"/>
      <c r="D76" s="104"/>
      <c r="E76" s="104"/>
      <c r="F76" s="104"/>
      <c r="G76" s="104"/>
      <c r="H76" s="105"/>
    </row>
    <row r="77" spans="1:8" s="28" customFormat="1" x14ac:dyDescent="0.25">
      <c r="A77" s="53" t="s">
        <v>229</v>
      </c>
      <c r="B77" s="103">
        <v>5.33</v>
      </c>
      <c r="C77" s="104"/>
      <c r="D77" s="104"/>
      <c r="E77" s="104"/>
      <c r="F77" s="104"/>
      <c r="G77" s="104"/>
      <c r="H77" s="105"/>
    </row>
    <row r="78" spans="1:8" s="28" customFormat="1" ht="30" x14ac:dyDescent="0.25">
      <c r="A78" s="70" t="s">
        <v>230</v>
      </c>
      <c r="B78" s="103">
        <v>7.6</v>
      </c>
      <c r="C78" s="104"/>
      <c r="D78" s="104"/>
      <c r="E78" s="104"/>
      <c r="F78" s="104"/>
      <c r="G78" s="104"/>
      <c r="H78" s="105"/>
    </row>
    <row r="79" spans="1:8" s="28" customFormat="1" x14ac:dyDescent="0.25">
      <c r="A79" s="53"/>
      <c r="B79" s="53"/>
      <c r="C79" s="53"/>
      <c r="D79" s="53"/>
      <c r="E79" s="83"/>
      <c r="F79" s="48"/>
      <c r="G79" s="82"/>
      <c r="H79" s="71"/>
    </row>
    <row r="80" spans="1:8" s="28" customFormat="1" x14ac:dyDescent="0.25">
      <c r="A80" s="51" t="s">
        <v>77</v>
      </c>
      <c r="B80" s="51"/>
      <c r="C80" s="51"/>
      <c r="D80" s="51"/>
      <c r="E80" s="52"/>
      <c r="F80" s="48"/>
      <c r="G80" s="82"/>
      <c r="H80" s="71"/>
    </row>
    <row r="81" spans="1:8" s="28" customFormat="1" x14ac:dyDescent="0.25">
      <c r="A81" s="71" t="s">
        <v>231</v>
      </c>
      <c r="B81" s="71"/>
      <c r="C81" s="71"/>
      <c r="D81" s="71"/>
      <c r="E81" s="48"/>
      <c r="F81" s="42">
        <v>0</v>
      </c>
      <c r="G81" s="42">
        <v>0</v>
      </c>
      <c r="H81" s="71"/>
    </row>
    <row r="82" spans="1:8" x14ac:dyDescent="0.25">
      <c r="A82" s="55" t="s">
        <v>232</v>
      </c>
      <c r="B82" s="55"/>
      <c r="C82" s="55"/>
      <c r="D82" s="55"/>
      <c r="E82" s="83"/>
      <c r="F82" s="42">
        <v>0</v>
      </c>
      <c r="G82" s="42">
        <v>0</v>
      </c>
      <c r="H82" s="71"/>
    </row>
    <row r="83" spans="1:8" x14ac:dyDescent="0.25">
      <c r="A83" s="55" t="s">
        <v>78</v>
      </c>
      <c r="B83" s="55"/>
      <c r="C83" s="55"/>
      <c r="D83" s="55"/>
      <c r="E83" s="83"/>
      <c r="F83" s="42">
        <v>253539621.20000002</v>
      </c>
      <c r="G83" s="42">
        <v>90.667920551119565</v>
      </c>
      <c r="H83" s="71"/>
    </row>
    <row r="84" spans="1:8" x14ac:dyDescent="0.25">
      <c r="A84" s="55" t="s">
        <v>233</v>
      </c>
      <c r="B84" s="55"/>
      <c r="C84" s="55"/>
      <c r="D84" s="55"/>
      <c r="E84" s="83"/>
      <c r="F84" s="42">
        <v>0</v>
      </c>
      <c r="G84" s="42">
        <v>0</v>
      </c>
      <c r="H84" s="71"/>
    </row>
    <row r="85" spans="1:8" x14ac:dyDescent="0.25">
      <c r="A85" s="55" t="s">
        <v>234</v>
      </c>
      <c r="B85" s="55"/>
      <c r="C85" s="55"/>
      <c r="D85" s="55"/>
      <c r="E85" s="83"/>
      <c r="F85" s="42">
        <v>0</v>
      </c>
      <c r="G85" s="42">
        <v>0</v>
      </c>
      <c r="H85" s="71"/>
    </row>
    <row r="86" spans="1:8" x14ac:dyDescent="0.25">
      <c r="A86" s="55" t="s">
        <v>235</v>
      </c>
      <c r="B86" s="55"/>
      <c r="C86" s="55"/>
      <c r="D86" s="55"/>
      <c r="E86" s="83"/>
      <c r="F86" s="42">
        <v>0</v>
      </c>
      <c r="G86" s="42">
        <v>0</v>
      </c>
      <c r="H86" s="71"/>
    </row>
    <row r="87" spans="1:8" x14ac:dyDescent="0.25">
      <c r="A87" s="55" t="s">
        <v>236</v>
      </c>
      <c r="B87" s="55"/>
      <c r="C87" s="55"/>
      <c r="D87" s="55"/>
      <c r="E87" s="83"/>
      <c r="F87" s="42">
        <v>0</v>
      </c>
      <c r="G87" s="42">
        <v>0</v>
      </c>
      <c r="H87" s="71"/>
    </row>
    <row r="88" spans="1:8" x14ac:dyDescent="0.25">
      <c r="A88" s="55" t="s">
        <v>237</v>
      </c>
      <c r="B88" s="55"/>
      <c r="C88" s="55"/>
      <c r="D88" s="55"/>
      <c r="E88" s="83"/>
      <c r="F88" s="42">
        <v>0</v>
      </c>
      <c r="G88" s="42">
        <v>0</v>
      </c>
      <c r="H88" s="71"/>
    </row>
    <row r="89" spans="1:8" x14ac:dyDescent="0.25">
      <c r="A89" s="55" t="s">
        <v>238</v>
      </c>
      <c r="B89" s="55"/>
      <c r="C89" s="55"/>
      <c r="D89" s="55"/>
      <c r="E89" s="83"/>
      <c r="F89" s="42">
        <v>0</v>
      </c>
      <c r="G89" s="42">
        <v>0</v>
      </c>
      <c r="H89" s="71"/>
    </row>
    <row r="90" spans="1:8" x14ac:dyDescent="0.25">
      <c r="A90" s="55" t="s">
        <v>239</v>
      </c>
      <c r="B90" s="55"/>
      <c r="C90" s="55"/>
      <c r="D90" s="55"/>
      <c r="E90" s="83"/>
      <c r="F90" s="42">
        <v>0</v>
      </c>
      <c r="G90" s="42">
        <v>0</v>
      </c>
      <c r="H90" s="71"/>
    </row>
    <row r="91" spans="1:8" x14ac:dyDescent="0.25">
      <c r="A91" s="55" t="s">
        <v>240</v>
      </c>
      <c r="B91" s="55"/>
      <c r="C91" s="55"/>
      <c r="D91" s="55"/>
      <c r="E91" s="83"/>
      <c r="F91" s="42">
        <v>0</v>
      </c>
      <c r="G91" s="42">
        <v>0</v>
      </c>
      <c r="H91" s="71"/>
    </row>
    <row r="92" spans="1:8" x14ac:dyDescent="0.25">
      <c r="A92" s="55" t="s">
        <v>241</v>
      </c>
      <c r="B92" s="55"/>
      <c r="C92" s="55"/>
      <c r="D92" s="55"/>
      <c r="E92" s="83"/>
      <c r="F92" s="42">
        <v>0</v>
      </c>
      <c r="G92" s="42">
        <v>0</v>
      </c>
      <c r="H92" s="71"/>
    </row>
    <row r="93" spans="1:8" x14ac:dyDescent="0.25">
      <c r="A93" s="55" t="s">
        <v>242</v>
      </c>
      <c r="B93" s="55"/>
      <c r="C93" s="55"/>
      <c r="D93" s="55"/>
      <c r="E93" s="83"/>
      <c r="F93" s="42">
        <v>0</v>
      </c>
      <c r="G93" s="42">
        <v>0</v>
      </c>
      <c r="H93" s="71"/>
    </row>
    <row r="94" spans="1:8" x14ac:dyDescent="0.25">
      <c r="A94" s="55" t="s">
        <v>243</v>
      </c>
      <c r="B94" s="55"/>
      <c r="C94" s="55"/>
      <c r="D94" s="55"/>
      <c r="E94" s="83"/>
      <c r="F94" s="42">
        <v>0</v>
      </c>
      <c r="G94" s="42">
        <v>0</v>
      </c>
      <c r="H94" s="71"/>
    </row>
    <row r="95" spans="1:8" x14ac:dyDescent="0.25">
      <c r="A95" s="55" t="s">
        <v>244</v>
      </c>
      <c r="B95" s="55"/>
      <c r="C95" s="55"/>
      <c r="D95" s="55"/>
      <c r="E95" s="83"/>
      <c r="F95" s="42">
        <v>0</v>
      </c>
      <c r="G95" s="42">
        <v>0</v>
      </c>
      <c r="H95" s="71"/>
    </row>
    <row r="96" spans="1:8" x14ac:dyDescent="0.25">
      <c r="A96" s="55" t="s">
        <v>245</v>
      </c>
      <c r="B96" s="55"/>
      <c r="C96" s="55"/>
      <c r="D96" s="55"/>
      <c r="E96" s="83"/>
      <c r="F96" s="42">
        <v>0</v>
      </c>
      <c r="G96" s="42">
        <v>0</v>
      </c>
      <c r="H96" s="71"/>
    </row>
    <row r="97" spans="1:8" x14ac:dyDescent="0.25">
      <c r="A97" s="53" t="s">
        <v>38</v>
      </c>
      <c r="B97" s="53"/>
      <c r="C97" s="53"/>
      <c r="D97" s="53"/>
      <c r="E97" s="83"/>
      <c r="F97" s="36">
        <f>SUM(F81:F96)</f>
        <v>253539621.20000002</v>
      </c>
      <c r="G97" s="36">
        <f>SUM(G81:G96)</f>
        <v>90.667920551119565</v>
      </c>
      <c r="H97" s="71"/>
    </row>
    <row r="98" spans="1:8" x14ac:dyDescent="0.25">
      <c r="A98" s="53"/>
      <c r="B98" s="53"/>
      <c r="C98" s="53"/>
      <c r="D98" s="53"/>
      <c r="E98" s="83"/>
      <c r="F98" s="42"/>
      <c r="G98" s="36"/>
      <c r="H98" s="71"/>
    </row>
    <row r="99" spans="1:8" x14ac:dyDescent="0.25">
      <c r="A99" s="55" t="s">
        <v>246</v>
      </c>
      <c r="B99" s="55"/>
      <c r="C99" s="55"/>
      <c r="D99" s="55"/>
      <c r="E99" s="83"/>
      <c r="F99" s="42">
        <v>0</v>
      </c>
      <c r="G99" s="42">
        <v>0</v>
      </c>
      <c r="H99" s="71"/>
    </row>
    <row r="100" spans="1:8" x14ac:dyDescent="0.25">
      <c r="A100" s="55" t="s">
        <v>41</v>
      </c>
      <c r="B100" s="55"/>
      <c r="C100" s="55"/>
      <c r="D100" s="55"/>
      <c r="E100" s="83"/>
      <c r="F100" s="42">
        <v>0</v>
      </c>
      <c r="G100" s="42">
        <v>0</v>
      </c>
      <c r="H100" s="71"/>
    </row>
    <row r="101" spans="1:8" x14ac:dyDescent="0.25">
      <c r="A101" s="55" t="s">
        <v>247</v>
      </c>
      <c r="B101" s="55"/>
      <c r="C101" s="55"/>
      <c r="D101" s="55"/>
      <c r="E101" s="83"/>
      <c r="F101" s="42">
        <v>0</v>
      </c>
      <c r="G101" s="42">
        <v>0</v>
      </c>
      <c r="H101" s="71"/>
    </row>
    <row r="102" spans="1:8" x14ac:dyDescent="0.25">
      <c r="A102" s="55" t="s">
        <v>248</v>
      </c>
      <c r="B102" s="55"/>
      <c r="C102" s="55"/>
      <c r="D102" s="55"/>
      <c r="E102" s="83"/>
      <c r="F102" s="42">
        <v>27830892.210000001</v>
      </c>
      <c r="G102" s="42">
        <v>9.9525632791434191</v>
      </c>
      <c r="H102" s="71"/>
    </row>
    <row r="103" spans="1:8" x14ac:dyDescent="0.25">
      <c r="A103" s="55" t="s">
        <v>249</v>
      </c>
      <c r="B103" s="55"/>
      <c r="C103" s="55"/>
      <c r="D103" s="55"/>
      <c r="E103" s="83"/>
      <c r="F103" s="42">
        <v>-1735092.57</v>
      </c>
      <c r="G103" s="42">
        <v>-0.6204838302629675</v>
      </c>
      <c r="H103" s="71"/>
    </row>
    <row r="104" spans="1:8" x14ac:dyDescent="0.25">
      <c r="A104" s="55" t="s">
        <v>250</v>
      </c>
      <c r="B104" s="55"/>
      <c r="C104" s="55"/>
      <c r="D104" s="55"/>
      <c r="E104" s="83"/>
      <c r="F104" s="42">
        <v>0</v>
      </c>
      <c r="G104" s="42">
        <v>0</v>
      </c>
      <c r="H104" s="71"/>
    </row>
    <row r="105" spans="1:8" x14ac:dyDescent="0.25">
      <c r="A105" s="55" t="s">
        <v>251</v>
      </c>
      <c r="B105" s="55"/>
      <c r="C105" s="55"/>
      <c r="D105" s="55"/>
      <c r="E105" s="83"/>
      <c r="F105" s="42">
        <v>0</v>
      </c>
      <c r="G105" s="42">
        <v>0</v>
      </c>
      <c r="H105" s="55"/>
    </row>
    <row r="106" spans="1:8" x14ac:dyDescent="0.25">
      <c r="A106" s="53" t="s">
        <v>39</v>
      </c>
      <c r="B106" s="55"/>
      <c r="C106" s="55"/>
      <c r="D106" s="55"/>
      <c r="E106" s="83"/>
      <c r="F106" s="57">
        <f>SUM(F97:F105)</f>
        <v>279635420.84000003</v>
      </c>
      <c r="G106" s="57">
        <f>SUM(G97:G105)</f>
        <v>100.00000000000001</v>
      </c>
      <c r="H106" s="55"/>
    </row>
    <row r="107" spans="1:8" x14ac:dyDescent="0.25">
      <c r="A107" s="55"/>
      <c r="B107" s="55"/>
      <c r="C107" s="55"/>
      <c r="D107" s="55"/>
      <c r="E107" s="83"/>
      <c r="F107" s="83"/>
      <c r="G107" s="83"/>
      <c r="H107" s="55"/>
    </row>
    <row r="108" spans="1:8" x14ac:dyDescent="0.25">
      <c r="A108" s="53" t="s">
        <v>195</v>
      </c>
      <c r="B108" s="99">
        <v>26591124.525600001</v>
      </c>
      <c r="C108" s="100"/>
      <c r="D108" s="100"/>
      <c r="E108" s="100"/>
      <c r="F108" s="100"/>
      <c r="G108" s="100"/>
      <c r="H108" s="106"/>
    </row>
    <row r="109" spans="1:8" x14ac:dyDescent="0.25">
      <c r="A109" s="53" t="s">
        <v>196</v>
      </c>
      <c r="B109" s="99">
        <v>10.5161</v>
      </c>
      <c r="C109" s="100"/>
      <c r="D109" s="100"/>
      <c r="E109" s="100"/>
      <c r="F109" s="100"/>
      <c r="G109" s="100"/>
      <c r="H109" s="106"/>
    </row>
    <row r="110" spans="1:8" x14ac:dyDescent="0.25">
      <c r="A110" s="84"/>
      <c r="B110" s="84"/>
      <c r="C110" s="84"/>
      <c r="D110" s="84"/>
      <c r="E110" s="85"/>
      <c r="F110" s="86"/>
      <c r="G110" s="87"/>
      <c r="H110" s="88"/>
    </row>
    <row r="111" spans="1:8" x14ac:dyDescent="0.25">
      <c r="A111" s="62" t="s">
        <v>267</v>
      </c>
      <c r="B111" s="84"/>
      <c r="C111" s="84"/>
      <c r="D111" s="84"/>
      <c r="E111" s="85"/>
      <c r="F111" s="86"/>
      <c r="G111" s="87"/>
      <c r="H111" s="88"/>
    </row>
    <row r="112" spans="1:8" x14ac:dyDescent="0.25">
      <c r="A112" s="84"/>
      <c r="B112" s="84"/>
      <c r="C112" s="84"/>
      <c r="D112" s="84"/>
      <c r="E112" s="85"/>
      <c r="F112" s="86"/>
      <c r="G112" s="87"/>
      <c r="H112" s="88"/>
    </row>
    <row r="113" spans="1:6" x14ac:dyDescent="0.25">
      <c r="A113" s="84" t="s">
        <v>197</v>
      </c>
    </row>
    <row r="114" spans="1:6" x14ac:dyDescent="0.25">
      <c r="A114" s="63" t="s">
        <v>198</v>
      </c>
      <c r="F114" s="25" t="s">
        <v>42</v>
      </c>
    </row>
    <row r="116" spans="1:6" x14ac:dyDescent="0.25">
      <c r="A116" s="66" t="s">
        <v>199</v>
      </c>
      <c r="F116" s="25" t="s">
        <v>42</v>
      </c>
    </row>
    <row r="117" spans="1:6" x14ac:dyDescent="0.25">
      <c r="A117" s="84"/>
      <c r="F117" s="25"/>
    </row>
    <row r="118" spans="1:6" x14ac:dyDescent="0.25">
      <c r="A118" s="66" t="s">
        <v>200</v>
      </c>
      <c r="F118" s="65">
        <v>10.504799999999999</v>
      </c>
    </row>
    <row r="119" spans="1:6" x14ac:dyDescent="0.25">
      <c r="A119" s="66" t="s">
        <v>201</v>
      </c>
      <c r="F119" s="65">
        <v>10.5161</v>
      </c>
    </row>
    <row r="120" spans="1:6" x14ac:dyDescent="0.25">
      <c r="F120" s="65"/>
    </row>
    <row r="121" spans="1:6" x14ac:dyDescent="0.25">
      <c r="A121" s="66" t="s">
        <v>202</v>
      </c>
      <c r="F121" s="25" t="s">
        <v>42</v>
      </c>
    </row>
    <row r="122" spans="1:6" x14ac:dyDescent="0.25">
      <c r="F122" s="25"/>
    </row>
    <row r="123" spans="1:6" x14ac:dyDescent="0.25">
      <c r="A123" s="66" t="s">
        <v>203</v>
      </c>
      <c r="F123" s="25"/>
    </row>
    <row r="124" spans="1:6" x14ac:dyDescent="0.25">
      <c r="A124" s="66" t="s">
        <v>252</v>
      </c>
      <c r="F124" s="25">
        <v>135617086.29999998</v>
      </c>
    </row>
    <row r="125" spans="1:6" x14ac:dyDescent="0.25">
      <c r="A125" s="66" t="s">
        <v>253</v>
      </c>
      <c r="F125" s="25">
        <v>48.5</v>
      </c>
    </row>
  </sheetData>
  <mergeCells count="6">
    <mergeCell ref="A4:H4"/>
    <mergeCell ref="B78:H78"/>
    <mergeCell ref="B108:H108"/>
    <mergeCell ref="B109:H109"/>
    <mergeCell ref="B76:H76"/>
    <mergeCell ref="B77:H77"/>
  </mergeCells>
  <pageMargins left="0.25" right="0.25" top="0.25" bottom="0.2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7"/>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5.42578125" style="64" bestFit="1" customWidth="1"/>
    <col min="7" max="7" width="9.7109375" style="25" customWidth="1"/>
    <col min="8" max="8" width="7.28515625" style="67" customWidth="1"/>
    <col min="9" max="16384" width="9.140625" style="27"/>
  </cols>
  <sheetData>
    <row r="1" spans="1:8" s="28" customFormat="1" x14ac:dyDescent="0.25">
      <c r="A1" s="1" t="s">
        <v>123</v>
      </c>
      <c r="B1" s="1"/>
      <c r="C1" s="1"/>
      <c r="D1" s="1"/>
      <c r="E1" s="25"/>
      <c r="F1" s="26"/>
      <c r="G1" s="26"/>
      <c r="H1" s="27"/>
    </row>
    <row r="2" spans="1:8" s="28" customFormat="1" x14ac:dyDescent="0.25">
      <c r="A2" s="1" t="s">
        <v>254</v>
      </c>
      <c r="B2" s="1"/>
      <c r="C2" s="1"/>
      <c r="D2" s="1"/>
      <c r="E2" s="26"/>
      <c r="F2" s="26"/>
      <c r="G2" s="26"/>
      <c r="H2" s="27"/>
    </row>
    <row r="3" spans="1:8" s="28" customFormat="1" x14ac:dyDescent="0.25">
      <c r="A3" s="1" t="s">
        <v>486</v>
      </c>
      <c r="B3" s="1"/>
      <c r="C3" s="1"/>
      <c r="D3" s="1"/>
      <c r="E3" s="25"/>
      <c r="F3" s="25"/>
      <c r="G3" s="26"/>
      <c r="H3" s="27"/>
    </row>
    <row r="4" spans="1:8" s="30" customFormat="1" x14ac:dyDescent="0.25">
      <c r="A4" s="101"/>
      <c r="B4" s="101"/>
      <c r="C4" s="101"/>
      <c r="D4" s="101"/>
      <c r="E4" s="101"/>
      <c r="F4" s="101"/>
      <c r="G4" s="101"/>
      <c r="H4" s="29"/>
    </row>
    <row r="5" spans="1:8" s="28" customFormat="1" ht="30" x14ac:dyDescent="0.25">
      <c r="A5" s="31" t="s">
        <v>125</v>
      </c>
      <c r="B5" s="31" t="s">
        <v>126</v>
      </c>
      <c r="C5" s="31" t="s">
        <v>127</v>
      </c>
      <c r="D5" s="31" t="s">
        <v>128</v>
      </c>
      <c r="E5" s="32" t="s">
        <v>0</v>
      </c>
      <c r="F5" s="32" t="s">
        <v>129</v>
      </c>
      <c r="G5" s="32" t="s">
        <v>1</v>
      </c>
      <c r="H5" s="31" t="s">
        <v>43</v>
      </c>
    </row>
    <row r="6" spans="1:8" s="28" customFormat="1" x14ac:dyDescent="0.25">
      <c r="A6" s="33" t="s">
        <v>205</v>
      </c>
      <c r="B6" s="33"/>
      <c r="C6" s="33"/>
      <c r="D6" s="76"/>
      <c r="E6" s="34"/>
      <c r="F6" s="35"/>
      <c r="G6" s="36"/>
      <c r="H6" s="37"/>
    </row>
    <row r="7" spans="1:8" s="28" customFormat="1" x14ac:dyDescent="0.25">
      <c r="A7" s="38" t="s">
        <v>231</v>
      </c>
      <c r="B7" s="38"/>
      <c r="C7" s="38"/>
      <c r="D7" s="70"/>
      <c r="E7" s="39"/>
      <c r="F7" s="35"/>
      <c r="G7" s="36"/>
      <c r="H7" s="37"/>
    </row>
    <row r="8" spans="1:8" s="28" customFormat="1" x14ac:dyDescent="0.25">
      <c r="A8" s="40" t="s">
        <v>353</v>
      </c>
      <c r="B8" s="40" t="s">
        <v>96</v>
      </c>
      <c r="C8" s="40"/>
      <c r="D8" s="71"/>
      <c r="E8" s="41">
        <v>903300</v>
      </c>
      <c r="F8" s="42">
        <v>91785577.620000005</v>
      </c>
      <c r="G8" s="42">
        <v>18.737054669840369</v>
      </c>
      <c r="H8" s="37"/>
    </row>
    <row r="9" spans="1:8" s="28" customFormat="1" x14ac:dyDescent="0.25">
      <c r="A9" s="40" t="s">
        <v>354</v>
      </c>
      <c r="B9" s="40" t="s">
        <v>84</v>
      </c>
      <c r="C9" s="40"/>
      <c r="D9" s="71"/>
      <c r="E9" s="41">
        <v>578400</v>
      </c>
      <c r="F9" s="42">
        <v>58251473.759999998</v>
      </c>
      <c r="G9" s="42">
        <v>11.891422124711488</v>
      </c>
      <c r="H9" s="37"/>
    </row>
    <row r="10" spans="1:8" s="28" customFormat="1" x14ac:dyDescent="0.25">
      <c r="A10" s="40" t="s">
        <v>355</v>
      </c>
      <c r="B10" s="40" t="s">
        <v>86</v>
      </c>
      <c r="C10" s="40"/>
      <c r="D10" s="71"/>
      <c r="E10" s="41">
        <v>491100</v>
      </c>
      <c r="F10" s="42">
        <v>50338830.420000002</v>
      </c>
      <c r="G10" s="42">
        <v>10.276139694847229</v>
      </c>
      <c r="H10" s="37"/>
    </row>
    <row r="11" spans="1:8" s="28" customFormat="1" x14ac:dyDescent="0.25">
      <c r="A11" s="40" t="s">
        <v>357</v>
      </c>
      <c r="B11" s="40" t="s">
        <v>85</v>
      </c>
      <c r="C11" s="40"/>
      <c r="D11" s="71"/>
      <c r="E11" s="41">
        <v>267600</v>
      </c>
      <c r="F11" s="42">
        <v>26734310.399999999</v>
      </c>
      <c r="G11" s="42">
        <v>5.4575266454076479</v>
      </c>
      <c r="H11" s="37"/>
    </row>
    <row r="12" spans="1:8" s="28" customFormat="1" x14ac:dyDescent="0.25">
      <c r="A12" s="40" t="s">
        <v>356</v>
      </c>
      <c r="B12" s="40" t="s">
        <v>89</v>
      </c>
      <c r="C12" s="40"/>
      <c r="D12" s="71"/>
      <c r="E12" s="41">
        <v>244200</v>
      </c>
      <c r="F12" s="42">
        <v>24669938.699999999</v>
      </c>
      <c r="G12" s="42">
        <v>5.03610700187813</v>
      </c>
      <c r="H12" s="37"/>
    </row>
    <row r="13" spans="1:8" s="28" customFormat="1" x14ac:dyDescent="0.25">
      <c r="A13" s="40" t="s">
        <v>358</v>
      </c>
      <c r="B13" s="40" t="s">
        <v>88</v>
      </c>
      <c r="C13" s="40"/>
      <c r="D13" s="71"/>
      <c r="E13" s="41">
        <v>184000</v>
      </c>
      <c r="F13" s="42">
        <v>17678959.199999999</v>
      </c>
      <c r="G13" s="42">
        <v>3.6089724946514674</v>
      </c>
      <c r="H13" s="37"/>
    </row>
    <row r="14" spans="1:8" s="28" customFormat="1" x14ac:dyDescent="0.25">
      <c r="A14" s="40" t="s">
        <v>363</v>
      </c>
      <c r="B14" s="40" t="s">
        <v>98</v>
      </c>
      <c r="C14" s="40"/>
      <c r="D14" s="71"/>
      <c r="E14" s="41">
        <v>106200</v>
      </c>
      <c r="F14" s="42">
        <v>10616176.800000001</v>
      </c>
      <c r="G14" s="42">
        <v>2.1671801849939811</v>
      </c>
      <c r="H14" s="37"/>
    </row>
    <row r="15" spans="1:8" s="28" customFormat="1" x14ac:dyDescent="0.25">
      <c r="A15" s="40" t="s">
        <v>359</v>
      </c>
      <c r="B15" s="40" t="s">
        <v>83</v>
      </c>
      <c r="C15" s="40"/>
      <c r="D15" s="71"/>
      <c r="E15" s="41">
        <v>100000</v>
      </c>
      <c r="F15" s="42">
        <v>10310060</v>
      </c>
      <c r="G15" s="42">
        <v>2.1046896786891343</v>
      </c>
      <c r="H15" s="37"/>
    </row>
    <row r="16" spans="1:8" s="28" customFormat="1" x14ac:dyDescent="0.25">
      <c r="A16" s="40" t="s">
        <v>414</v>
      </c>
      <c r="B16" s="40" t="s">
        <v>415</v>
      </c>
      <c r="C16" s="40"/>
      <c r="D16" s="71"/>
      <c r="E16" s="41">
        <v>100000</v>
      </c>
      <c r="F16" s="42">
        <v>9577170</v>
      </c>
      <c r="G16" s="42">
        <v>1.9550779384456751</v>
      </c>
      <c r="H16" s="37"/>
    </row>
    <row r="17" spans="1:8" s="28" customFormat="1" x14ac:dyDescent="0.25">
      <c r="A17" s="40" t="s">
        <v>360</v>
      </c>
      <c r="B17" s="40" t="s">
        <v>95</v>
      </c>
      <c r="C17" s="40"/>
      <c r="D17" s="71"/>
      <c r="E17" s="41">
        <v>85000</v>
      </c>
      <c r="F17" s="42">
        <v>8134950.5</v>
      </c>
      <c r="G17" s="42">
        <v>1.6606640847868017</v>
      </c>
      <c r="H17" s="37"/>
    </row>
    <row r="18" spans="1:8" s="28" customFormat="1" x14ac:dyDescent="0.25">
      <c r="A18" s="40" t="s">
        <v>361</v>
      </c>
      <c r="B18" s="40" t="s">
        <v>94</v>
      </c>
      <c r="C18" s="40"/>
      <c r="D18" s="71"/>
      <c r="E18" s="41">
        <v>59700</v>
      </c>
      <c r="F18" s="42">
        <v>6506971.6500000004</v>
      </c>
      <c r="G18" s="42">
        <v>1.3283294249769455</v>
      </c>
      <c r="H18" s="37"/>
    </row>
    <row r="19" spans="1:8" s="28" customFormat="1" x14ac:dyDescent="0.25">
      <c r="A19" s="40" t="s">
        <v>362</v>
      </c>
      <c r="B19" s="40" t="s">
        <v>92</v>
      </c>
      <c r="C19" s="40"/>
      <c r="D19" s="71"/>
      <c r="E19" s="41">
        <v>60500</v>
      </c>
      <c r="F19" s="42">
        <v>5788506.9000000004</v>
      </c>
      <c r="G19" s="42">
        <v>1.1816624469160062</v>
      </c>
      <c r="H19" s="37"/>
    </row>
    <row r="20" spans="1:8" s="28" customFormat="1" x14ac:dyDescent="0.25">
      <c r="A20" s="40" t="s">
        <v>364</v>
      </c>
      <c r="B20" s="40" t="s">
        <v>102</v>
      </c>
      <c r="C20" s="40"/>
      <c r="D20" s="71"/>
      <c r="E20" s="41">
        <v>50000</v>
      </c>
      <c r="F20" s="42">
        <v>4925205</v>
      </c>
      <c r="G20" s="42">
        <v>1.0054284969173912</v>
      </c>
      <c r="H20" s="37"/>
    </row>
    <row r="21" spans="1:8" s="28" customFormat="1" x14ac:dyDescent="0.25">
      <c r="A21" s="40" t="s">
        <v>365</v>
      </c>
      <c r="B21" s="40" t="s">
        <v>81</v>
      </c>
      <c r="C21" s="40"/>
      <c r="D21" s="71"/>
      <c r="E21" s="41">
        <v>30000</v>
      </c>
      <c r="F21" s="42">
        <v>3109503</v>
      </c>
      <c r="G21" s="42">
        <v>0.63477214196162768</v>
      </c>
      <c r="H21" s="37"/>
    </row>
    <row r="22" spans="1:8" s="28" customFormat="1" x14ac:dyDescent="0.25">
      <c r="A22" s="40" t="s">
        <v>460</v>
      </c>
      <c r="B22" s="40" t="s">
        <v>461</v>
      </c>
      <c r="C22" s="40"/>
      <c r="D22" s="71"/>
      <c r="E22" s="41">
        <v>30000</v>
      </c>
      <c r="F22" s="42">
        <v>3030561</v>
      </c>
      <c r="G22" s="42">
        <v>0.61865696779047086</v>
      </c>
      <c r="H22" s="37"/>
    </row>
    <row r="23" spans="1:8" s="28" customFormat="1" x14ac:dyDescent="0.25">
      <c r="A23" s="40" t="s">
        <v>462</v>
      </c>
      <c r="B23" s="40" t="s">
        <v>463</v>
      </c>
      <c r="C23" s="40"/>
      <c r="D23" s="71"/>
      <c r="E23" s="41">
        <v>20000</v>
      </c>
      <c r="F23" s="42">
        <v>1984778</v>
      </c>
      <c r="G23" s="42">
        <v>0.4051714316977072</v>
      </c>
      <c r="H23" s="37"/>
    </row>
    <row r="24" spans="1:8" s="28" customFormat="1" x14ac:dyDescent="0.25">
      <c r="A24" s="40" t="s">
        <v>366</v>
      </c>
      <c r="B24" s="40" t="s">
        <v>93</v>
      </c>
      <c r="C24" s="40"/>
      <c r="D24" s="71"/>
      <c r="E24" s="41">
        <v>14000</v>
      </c>
      <c r="F24" s="42">
        <v>1546298.6</v>
      </c>
      <c r="G24" s="42">
        <v>0.31566050086919556</v>
      </c>
      <c r="H24" s="37"/>
    </row>
    <row r="25" spans="1:8" s="28" customFormat="1" x14ac:dyDescent="0.25">
      <c r="A25" s="40" t="s">
        <v>367</v>
      </c>
      <c r="B25" s="40" t="s">
        <v>82</v>
      </c>
      <c r="C25" s="40"/>
      <c r="D25" s="71"/>
      <c r="E25" s="41">
        <v>10000</v>
      </c>
      <c r="F25" s="42">
        <v>1033200</v>
      </c>
      <c r="G25" s="42">
        <v>0.21091684975854783</v>
      </c>
      <c r="H25" s="37"/>
    </row>
    <row r="26" spans="1:8" s="28" customFormat="1" x14ac:dyDescent="0.25">
      <c r="A26" s="40" t="s">
        <v>368</v>
      </c>
      <c r="B26" s="40" t="s">
        <v>97</v>
      </c>
      <c r="C26" s="40"/>
      <c r="D26" s="71"/>
      <c r="E26" s="41">
        <v>9000</v>
      </c>
      <c r="F26" s="42">
        <v>821339.1</v>
      </c>
      <c r="G26" s="42">
        <v>0.16766768830383361</v>
      </c>
      <c r="H26" s="37"/>
    </row>
    <row r="27" spans="1:8" s="28" customFormat="1" x14ac:dyDescent="0.25">
      <c r="A27" s="40" t="s">
        <v>369</v>
      </c>
      <c r="B27" s="40" t="s">
        <v>90</v>
      </c>
      <c r="C27" s="40"/>
      <c r="D27" s="71"/>
      <c r="E27" s="41">
        <v>4700</v>
      </c>
      <c r="F27" s="42">
        <v>489170.36</v>
      </c>
      <c r="G27" s="42">
        <v>9.985895405193064E-2</v>
      </c>
      <c r="H27" s="37"/>
    </row>
    <row r="28" spans="1:8" s="28" customFormat="1" x14ac:dyDescent="0.25">
      <c r="A28" s="43"/>
      <c r="B28" s="43"/>
      <c r="C28" s="43"/>
      <c r="D28" s="73"/>
      <c r="E28" s="41"/>
      <c r="F28" s="42"/>
      <c r="G28" s="42"/>
      <c r="H28" s="37"/>
    </row>
    <row r="29" spans="1:8" s="28" customFormat="1" x14ac:dyDescent="0.25">
      <c r="A29" s="45" t="s">
        <v>232</v>
      </c>
      <c r="B29" s="45"/>
      <c r="C29" s="45"/>
      <c r="D29" s="53"/>
      <c r="E29" s="41"/>
      <c r="F29" s="35"/>
      <c r="G29" s="36"/>
      <c r="H29" s="37"/>
    </row>
    <row r="30" spans="1:8" s="28" customFormat="1" x14ac:dyDescent="0.25">
      <c r="A30" s="40" t="s">
        <v>370</v>
      </c>
      <c r="B30" s="40" t="s">
        <v>105</v>
      </c>
      <c r="C30" s="40"/>
      <c r="D30" s="71"/>
      <c r="E30" s="41">
        <v>80000</v>
      </c>
      <c r="F30" s="42">
        <v>7805152</v>
      </c>
      <c r="G30" s="42">
        <v>1.593339209956087</v>
      </c>
      <c r="H30" s="37"/>
    </row>
    <row r="31" spans="1:8" s="28" customFormat="1" x14ac:dyDescent="0.25">
      <c r="A31" s="40" t="s">
        <v>371</v>
      </c>
      <c r="B31" s="40" t="s">
        <v>111</v>
      </c>
      <c r="C31" s="40"/>
      <c r="D31" s="71"/>
      <c r="E31" s="41">
        <v>62200</v>
      </c>
      <c r="F31" s="42">
        <v>6338354.1600000001</v>
      </c>
      <c r="G31" s="42">
        <v>1.2939079482009164</v>
      </c>
      <c r="H31" s="37"/>
    </row>
    <row r="32" spans="1:8" s="28" customFormat="1" x14ac:dyDescent="0.25">
      <c r="A32" s="40" t="s">
        <v>464</v>
      </c>
      <c r="B32" s="40" t="s">
        <v>465</v>
      </c>
      <c r="C32" s="40"/>
      <c r="D32" s="71"/>
      <c r="E32" s="41">
        <v>59000</v>
      </c>
      <c r="F32" s="42">
        <v>6207808.9000000004</v>
      </c>
      <c r="G32" s="42">
        <v>1.2672585144125785</v>
      </c>
      <c r="H32" s="37"/>
    </row>
    <row r="33" spans="1:8" s="28" customFormat="1" x14ac:dyDescent="0.25">
      <c r="A33" s="40" t="s">
        <v>379</v>
      </c>
      <c r="B33" s="40" t="s">
        <v>112</v>
      </c>
      <c r="C33" s="40"/>
      <c r="D33" s="71"/>
      <c r="E33" s="41">
        <v>59400</v>
      </c>
      <c r="F33" s="42">
        <v>6109491.96</v>
      </c>
      <c r="G33" s="42">
        <v>1.2471881512082617</v>
      </c>
      <c r="H33" s="37"/>
    </row>
    <row r="34" spans="1:8" s="28" customFormat="1" x14ac:dyDescent="0.25">
      <c r="A34" s="40" t="s">
        <v>372</v>
      </c>
      <c r="B34" s="40" t="s">
        <v>99</v>
      </c>
      <c r="C34" s="40"/>
      <c r="D34" s="71"/>
      <c r="E34" s="41">
        <v>60000</v>
      </c>
      <c r="F34" s="42">
        <v>6103386</v>
      </c>
      <c r="G34" s="42">
        <v>1.2459416840693227</v>
      </c>
      <c r="H34" s="37"/>
    </row>
    <row r="35" spans="1:8" s="28" customFormat="1" x14ac:dyDescent="0.25">
      <c r="A35" s="40" t="s">
        <v>373</v>
      </c>
      <c r="B35" s="40" t="s">
        <v>87</v>
      </c>
      <c r="C35" s="40"/>
      <c r="D35" s="71"/>
      <c r="E35" s="41">
        <v>59500</v>
      </c>
      <c r="F35" s="42">
        <v>6061092.4500000002</v>
      </c>
      <c r="G35" s="42">
        <v>1.2373079032610517</v>
      </c>
      <c r="H35" s="37"/>
    </row>
    <row r="36" spans="1:8" s="28" customFormat="1" x14ac:dyDescent="0.25">
      <c r="A36" s="40" t="s">
        <v>381</v>
      </c>
      <c r="B36" s="40" t="s">
        <v>108</v>
      </c>
      <c r="C36" s="40"/>
      <c r="D36" s="71"/>
      <c r="E36" s="41">
        <v>58300</v>
      </c>
      <c r="F36" s="42">
        <v>5981737.4100000001</v>
      </c>
      <c r="G36" s="42">
        <v>1.2211084113434525</v>
      </c>
      <c r="H36" s="37"/>
    </row>
    <row r="37" spans="1:8" s="28" customFormat="1" x14ac:dyDescent="0.25">
      <c r="A37" s="40" t="s">
        <v>374</v>
      </c>
      <c r="B37" s="40" t="s">
        <v>106</v>
      </c>
      <c r="C37" s="40"/>
      <c r="D37" s="71"/>
      <c r="E37" s="41">
        <v>60000</v>
      </c>
      <c r="F37" s="42">
        <v>5977920</v>
      </c>
      <c r="G37" s="42">
        <v>1.2203291274764017</v>
      </c>
      <c r="H37" s="37"/>
    </row>
    <row r="38" spans="1:8" s="28" customFormat="1" x14ac:dyDescent="0.25">
      <c r="A38" s="40" t="s">
        <v>466</v>
      </c>
      <c r="B38" s="40" t="s">
        <v>467</v>
      </c>
      <c r="C38" s="40"/>
      <c r="D38" s="71"/>
      <c r="E38" s="41">
        <v>50000</v>
      </c>
      <c r="F38" s="42">
        <v>4994910</v>
      </c>
      <c r="G38" s="42">
        <v>1.0196580352569378</v>
      </c>
      <c r="H38" s="37"/>
    </row>
    <row r="39" spans="1:8" s="28" customFormat="1" x14ac:dyDescent="0.25">
      <c r="A39" s="40" t="s">
        <v>375</v>
      </c>
      <c r="B39" s="40" t="s">
        <v>101</v>
      </c>
      <c r="C39" s="40"/>
      <c r="D39" s="71"/>
      <c r="E39" s="41">
        <v>50000</v>
      </c>
      <c r="F39" s="42">
        <v>4946915</v>
      </c>
      <c r="G39" s="42">
        <v>1.0098603637469092</v>
      </c>
      <c r="H39" s="37"/>
    </row>
    <row r="40" spans="1:8" s="28" customFormat="1" x14ac:dyDescent="0.25">
      <c r="A40" s="40" t="s">
        <v>468</v>
      </c>
      <c r="B40" s="40" t="s">
        <v>469</v>
      </c>
      <c r="C40" s="40"/>
      <c r="D40" s="71"/>
      <c r="E40" s="41">
        <v>50000</v>
      </c>
      <c r="F40" s="42">
        <v>4898375</v>
      </c>
      <c r="G40" s="42">
        <v>0.99995143625244542</v>
      </c>
      <c r="H40" s="37"/>
    </row>
    <row r="41" spans="1:8" s="28" customFormat="1" x14ac:dyDescent="0.25">
      <c r="A41" s="40" t="s">
        <v>470</v>
      </c>
      <c r="B41" s="40" t="s">
        <v>471</v>
      </c>
      <c r="C41" s="40"/>
      <c r="D41" s="71"/>
      <c r="E41" s="41">
        <v>47800</v>
      </c>
      <c r="F41" s="42">
        <v>4884481.24</v>
      </c>
      <c r="G41" s="42">
        <v>0.99711517213078338</v>
      </c>
      <c r="H41" s="37"/>
    </row>
    <row r="42" spans="1:8" s="28" customFormat="1" x14ac:dyDescent="0.25">
      <c r="A42" s="40" t="s">
        <v>416</v>
      </c>
      <c r="B42" s="40" t="s">
        <v>417</v>
      </c>
      <c r="C42" s="40"/>
      <c r="D42" s="71"/>
      <c r="E42" s="41">
        <v>50000</v>
      </c>
      <c r="F42" s="42">
        <v>4779120</v>
      </c>
      <c r="G42" s="42">
        <v>0.97560678960324343</v>
      </c>
      <c r="H42" s="37"/>
    </row>
    <row r="43" spans="1:8" s="28" customFormat="1" x14ac:dyDescent="0.25">
      <c r="A43" s="40" t="s">
        <v>376</v>
      </c>
      <c r="B43" s="40" t="s">
        <v>107</v>
      </c>
      <c r="C43" s="40"/>
      <c r="D43" s="71"/>
      <c r="E43" s="41">
        <v>34700</v>
      </c>
      <c r="F43" s="42">
        <v>3558977.74</v>
      </c>
      <c r="G43" s="42">
        <v>0.72652765513123896</v>
      </c>
      <c r="H43" s="37"/>
    </row>
    <row r="44" spans="1:8" s="28" customFormat="1" x14ac:dyDescent="0.25">
      <c r="A44" s="40" t="s">
        <v>377</v>
      </c>
      <c r="B44" s="40" t="s">
        <v>110</v>
      </c>
      <c r="C44" s="40"/>
      <c r="D44" s="71"/>
      <c r="E44" s="41">
        <v>35000</v>
      </c>
      <c r="F44" s="42">
        <v>3274523</v>
      </c>
      <c r="G44" s="42">
        <v>0.66845922921206857</v>
      </c>
      <c r="H44" s="37"/>
    </row>
    <row r="45" spans="1:8" s="28" customFormat="1" x14ac:dyDescent="0.25">
      <c r="A45" s="40" t="s">
        <v>418</v>
      </c>
      <c r="B45" s="40" t="s">
        <v>419</v>
      </c>
      <c r="C45" s="40"/>
      <c r="D45" s="71"/>
      <c r="E45" s="41">
        <v>30300</v>
      </c>
      <c r="F45" s="42">
        <v>3125369.25</v>
      </c>
      <c r="G45" s="42">
        <v>0.63801106904978255</v>
      </c>
      <c r="H45" s="37"/>
    </row>
    <row r="46" spans="1:8" s="28" customFormat="1" x14ac:dyDescent="0.25">
      <c r="A46" s="40" t="s">
        <v>420</v>
      </c>
      <c r="B46" s="40" t="s">
        <v>421</v>
      </c>
      <c r="C46" s="40"/>
      <c r="D46" s="71"/>
      <c r="E46" s="41">
        <v>30000</v>
      </c>
      <c r="F46" s="42">
        <v>3044793</v>
      </c>
      <c r="G46" s="42">
        <v>0.62156228002988589</v>
      </c>
      <c r="H46" s="37"/>
    </row>
    <row r="47" spans="1:8" s="28" customFormat="1" x14ac:dyDescent="0.25">
      <c r="A47" s="40" t="s">
        <v>378</v>
      </c>
      <c r="B47" s="40" t="s">
        <v>104</v>
      </c>
      <c r="C47" s="40"/>
      <c r="D47" s="71"/>
      <c r="E47" s="41">
        <v>27600</v>
      </c>
      <c r="F47" s="42">
        <v>2807196</v>
      </c>
      <c r="G47" s="42">
        <v>0.57305936602283813</v>
      </c>
      <c r="H47" s="37"/>
    </row>
    <row r="48" spans="1:8" s="28" customFormat="1" x14ac:dyDescent="0.25">
      <c r="A48" s="40" t="s">
        <v>398</v>
      </c>
      <c r="B48" s="40" t="s">
        <v>117</v>
      </c>
      <c r="C48" s="40"/>
      <c r="D48" s="71"/>
      <c r="E48" s="41">
        <v>22600</v>
      </c>
      <c r="F48" s="42">
        <v>2328511.9</v>
      </c>
      <c r="G48" s="42">
        <v>0.47534107101557366</v>
      </c>
      <c r="H48" s="37"/>
    </row>
    <row r="49" spans="1:8" s="28" customFormat="1" x14ac:dyDescent="0.25">
      <c r="A49" s="40" t="s">
        <v>422</v>
      </c>
      <c r="B49" s="40" t="s">
        <v>423</v>
      </c>
      <c r="C49" s="40"/>
      <c r="D49" s="71"/>
      <c r="E49" s="41">
        <v>20400</v>
      </c>
      <c r="F49" s="42">
        <v>2098747.92</v>
      </c>
      <c r="G49" s="42">
        <v>0.42843718517586599</v>
      </c>
      <c r="H49" s="37"/>
    </row>
    <row r="50" spans="1:8" s="28" customFormat="1" x14ac:dyDescent="0.25">
      <c r="A50" s="40" t="s">
        <v>472</v>
      </c>
      <c r="B50" s="40" t="s">
        <v>473</v>
      </c>
      <c r="C50" s="40"/>
      <c r="D50" s="71"/>
      <c r="E50" s="41">
        <v>20000</v>
      </c>
      <c r="F50" s="42">
        <v>1954360</v>
      </c>
      <c r="G50" s="42">
        <v>0.39896191879027826</v>
      </c>
      <c r="H50" s="37"/>
    </row>
    <row r="51" spans="1:8" s="28" customFormat="1" x14ac:dyDescent="0.25">
      <c r="A51" s="40" t="s">
        <v>424</v>
      </c>
      <c r="B51" s="40" t="s">
        <v>425</v>
      </c>
      <c r="C51" s="40"/>
      <c r="D51" s="71"/>
      <c r="E51" s="41">
        <v>20000</v>
      </c>
      <c r="F51" s="42">
        <v>1884232</v>
      </c>
      <c r="G51" s="42">
        <v>0.38464602947565629</v>
      </c>
      <c r="H51" s="37"/>
    </row>
    <row r="52" spans="1:8" s="28" customFormat="1" x14ac:dyDescent="0.25">
      <c r="A52" s="40" t="s">
        <v>474</v>
      </c>
      <c r="B52" s="40" t="s">
        <v>475</v>
      </c>
      <c r="C52" s="40"/>
      <c r="D52" s="71"/>
      <c r="E52" s="41">
        <v>18000</v>
      </c>
      <c r="F52" s="42">
        <v>1821654</v>
      </c>
      <c r="G52" s="42">
        <v>0.37187139278944803</v>
      </c>
      <c r="H52" s="37"/>
    </row>
    <row r="53" spans="1:8" s="28" customFormat="1" x14ac:dyDescent="0.25">
      <c r="A53" s="40" t="s">
        <v>476</v>
      </c>
      <c r="B53" s="40" t="s">
        <v>477</v>
      </c>
      <c r="C53" s="40"/>
      <c r="D53" s="71"/>
      <c r="E53" s="41">
        <v>16700</v>
      </c>
      <c r="F53" s="42">
        <v>1716005.16</v>
      </c>
      <c r="G53" s="42">
        <v>0.35030429976443361</v>
      </c>
      <c r="H53" s="37"/>
    </row>
    <row r="54" spans="1:8" s="28" customFormat="1" x14ac:dyDescent="0.25">
      <c r="A54" s="40" t="s">
        <v>380</v>
      </c>
      <c r="B54" s="40" t="s">
        <v>100</v>
      </c>
      <c r="C54" s="40"/>
      <c r="D54" s="71"/>
      <c r="E54" s="41">
        <v>16200</v>
      </c>
      <c r="F54" s="42">
        <v>1634069.7</v>
      </c>
      <c r="G54" s="42">
        <v>0.33357804240214411</v>
      </c>
      <c r="H54" s="37"/>
    </row>
    <row r="55" spans="1:8" s="28" customFormat="1" x14ac:dyDescent="0.25">
      <c r="A55" s="40" t="s">
        <v>426</v>
      </c>
      <c r="B55" s="40" t="s">
        <v>427</v>
      </c>
      <c r="C55" s="40"/>
      <c r="D55" s="71"/>
      <c r="E55" s="41">
        <v>11600</v>
      </c>
      <c r="F55" s="42">
        <v>1175825.8799999999</v>
      </c>
      <c r="G55" s="42">
        <v>0.2400324143187885</v>
      </c>
      <c r="H55" s="37"/>
    </row>
    <row r="56" spans="1:8" s="28" customFormat="1" x14ac:dyDescent="0.25">
      <c r="A56" s="40" t="s">
        <v>382</v>
      </c>
      <c r="B56" s="40" t="s">
        <v>109</v>
      </c>
      <c r="C56" s="40"/>
      <c r="D56" s="71"/>
      <c r="E56" s="41">
        <v>10600</v>
      </c>
      <c r="F56" s="42">
        <v>1100101.92</v>
      </c>
      <c r="G56" s="42">
        <v>0.22457416896992838</v>
      </c>
      <c r="H56" s="37"/>
    </row>
    <row r="57" spans="1:8" s="28" customFormat="1" x14ac:dyDescent="0.25">
      <c r="A57" s="40" t="s">
        <v>478</v>
      </c>
      <c r="B57" s="40" t="s">
        <v>479</v>
      </c>
      <c r="C57" s="40"/>
      <c r="D57" s="71"/>
      <c r="E57" s="41">
        <v>10000</v>
      </c>
      <c r="F57" s="42">
        <v>999248</v>
      </c>
      <c r="G57" s="42">
        <v>0.20398590813736875</v>
      </c>
      <c r="H57" s="37"/>
    </row>
    <row r="58" spans="1:8" s="28" customFormat="1" x14ac:dyDescent="0.25">
      <c r="A58" s="40" t="s">
        <v>383</v>
      </c>
      <c r="B58" s="40" t="s">
        <v>103</v>
      </c>
      <c r="C58" s="40"/>
      <c r="D58" s="71"/>
      <c r="E58" s="41">
        <v>8600</v>
      </c>
      <c r="F58" s="42">
        <v>881697.8</v>
      </c>
      <c r="G58" s="42">
        <v>0.17998927837305667</v>
      </c>
      <c r="H58" s="37"/>
    </row>
    <row r="59" spans="1:8" s="28" customFormat="1" x14ac:dyDescent="0.25">
      <c r="A59" s="40" t="s">
        <v>428</v>
      </c>
      <c r="B59" s="40" t="s">
        <v>429</v>
      </c>
      <c r="C59" s="40"/>
      <c r="D59" s="71"/>
      <c r="E59" s="41">
        <v>3800</v>
      </c>
      <c r="F59" s="42">
        <v>372228.24</v>
      </c>
      <c r="G59" s="42">
        <v>7.5986457386729267E-2</v>
      </c>
      <c r="H59" s="37"/>
    </row>
    <row r="60" spans="1:8" s="28" customFormat="1" x14ac:dyDescent="0.25">
      <c r="A60" s="40" t="s">
        <v>384</v>
      </c>
      <c r="B60" s="40" t="s">
        <v>91</v>
      </c>
      <c r="C60" s="40"/>
      <c r="D60" s="71"/>
      <c r="E60" s="41">
        <v>1800</v>
      </c>
      <c r="F60" s="42">
        <v>182095.38</v>
      </c>
      <c r="G60" s="42">
        <v>3.7172845436687647E-2</v>
      </c>
      <c r="H60" s="37"/>
    </row>
    <row r="61" spans="1:8" s="28" customFormat="1" x14ac:dyDescent="0.25">
      <c r="A61" s="46"/>
      <c r="B61" s="46"/>
      <c r="C61" s="46"/>
      <c r="D61" s="77"/>
      <c r="E61" s="47"/>
      <c r="F61" s="35"/>
      <c r="G61" s="36"/>
      <c r="H61" s="37"/>
    </row>
    <row r="62" spans="1:8" s="28" customFormat="1" x14ac:dyDescent="0.25">
      <c r="A62" s="38" t="s">
        <v>255</v>
      </c>
      <c r="B62" s="38"/>
      <c r="C62" s="38"/>
      <c r="D62" s="70"/>
      <c r="E62" s="39"/>
      <c r="F62" s="35"/>
      <c r="G62" s="36"/>
      <c r="H62" s="37"/>
    </row>
    <row r="63" spans="1:8" s="28" customFormat="1" x14ac:dyDescent="0.25">
      <c r="A63" s="89" t="s">
        <v>385</v>
      </c>
      <c r="B63" s="40" t="s">
        <v>80</v>
      </c>
      <c r="C63" s="35" t="s">
        <v>215</v>
      </c>
      <c r="D63" s="48" t="s">
        <v>216</v>
      </c>
      <c r="E63" s="41">
        <v>11</v>
      </c>
      <c r="F63" s="42">
        <v>11179408.9</v>
      </c>
      <c r="G63" s="42">
        <v>2.2821580597664268</v>
      </c>
      <c r="H63" s="37" t="s">
        <v>209</v>
      </c>
    </row>
    <row r="64" spans="1:8" s="28" customFormat="1" x14ac:dyDescent="0.25">
      <c r="A64" s="89" t="s">
        <v>386</v>
      </c>
      <c r="B64" s="40" t="s">
        <v>79</v>
      </c>
      <c r="C64" s="35" t="s">
        <v>215</v>
      </c>
      <c r="D64" s="48" t="s">
        <v>216</v>
      </c>
      <c r="E64" s="41">
        <v>8</v>
      </c>
      <c r="F64" s="42">
        <v>8423852</v>
      </c>
      <c r="G64" s="42">
        <v>1.7196402697176176</v>
      </c>
      <c r="H64" s="37" t="s">
        <v>209</v>
      </c>
    </row>
    <row r="65" spans="1:8" s="28" customFormat="1" ht="30" x14ac:dyDescent="0.25">
      <c r="A65" s="89" t="s">
        <v>387</v>
      </c>
      <c r="B65" s="40" t="s">
        <v>256</v>
      </c>
      <c r="C65" s="35" t="s">
        <v>257</v>
      </c>
      <c r="D65" s="48" t="s">
        <v>258</v>
      </c>
      <c r="E65" s="41">
        <v>8</v>
      </c>
      <c r="F65" s="42">
        <v>7640512</v>
      </c>
      <c r="G65" s="42">
        <v>1.5597296956856193</v>
      </c>
      <c r="H65" s="37" t="s">
        <v>209</v>
      </c>
    </row>
    <row r="66" spans="1:8" s="28" customFormat="1" x14ac:dyDescent="0.25">
      <c r="A66" s="46"/>
      <c r="B66" s="46"/>
      <c r="C66" s="46"/>
      <c r="D66" s="77"/>
      <c r="E66" s="47"/>
      <c r="F66" s="35"/>
      <c r="G66" s="36"/>
      <c r="H66" s="37"/>
    </row>
    <row r="67" spans="1:8" s="28" customFormat="1" x14ac:dyDescent="0.25">
      <c r="A67" s="38" t="s">
        <v>188</v>
      </c>
      <c r="B67" s="40"/>
      <c r="C67" s="37"/>
      <c r="D67" s="71"/>
      <c r="E67" s="41"/>
      <c r="F67" s="42"/>
      <c r="G67" s="42"/>
      <c r="H67" s="37"/>
    </row>
    <row r="68" spans="1:8" s="28" customFormat="1" x14ac:dyDescent="0.25">
      <c r="A68" s="40" t="s">
        <v>189</v>
      </c>
      <c r="B68" s="40"/>
      <c r="C68" s="37"/>
      <c r="D68" s="71"/>
      <c r="E68" s="41"/>
      <c r="F68" s="42"/>
      <c r="G68" s="42"/>
      <c r="H68" s="37"/>
    </row>
    <row r="69" spans="1:8" s="28" customFormat="1" ht="30" x14ac:dyDescent="0.25">
      <c r="A69" s="89" t="s">
        <v>306</v>
      </c>
      <c r="B69" s="40" t="s">
        <v>190</v>
      </c>
      <c r="C69" s="37" t="s">
        <v>191</v>
      </c>
      <c r="D69" s="48" t="s">
        <v>192</v>
      </c>
      <c r="E69" s="41">
        <v>11158.912</v>
      </c>
      <c r="F69" s="42">
        <v>13443370.039999999</v>
      </c>
      <c r="G69" s="42">
        <v>2.7443217760116561</v>
      </c>
      <c r="H69" s="37"/>
    </row>
    <row r="70" spans="1:8" s="28" customFormat="1" x14ac:dyDescent="0.25">
      <c r="A70" s="40"/>
      <c r="B70" s="40"/>
      <c r="C70" s="37"/>
      <c r="D70" s="37"/>
      <c r="E70" s="41"/>
      <c r="F70" s="42"/>
      <c r="G70" s="42"/>
      <c r="H70" s="37"/>
    </row>
    <row r="71" spans="1:8" s="28" customFormat="1" x14ac:dyDescent="0.25">
      <c r="A71" s="40" t="s">
        <v>193</v>
      </c>
      <c r="B71" s="40"/>
      <c r="C71" s="40"/>
      <c r="D71" s="40"/>
      <c r="E71" s="41"/>
      <c r="F71" s="42">
        <v>2792784.54</v>
      </c>
      <c r="G71" s="42">
        <v>0.57011741892293366</v>
      </c>
      <c r="H71" s="37"/>
    </row>
    <row r="72" spans="1:8" s="28" customFormat="1" x14ac:dyDescent="0.25">
      <c r="A72" s="31" t="s">
        <v>194</v>
      </c>
      <c r="B72" s="31"/>
      <c r="C72" s="31"/>
      <c r="D72" s="31"/>
      <c r="E72" s="36">
        <f>SUM(E6:E71)</f>
        <v>4442985.9119999995</v>
      </c>
      <c r="F72" s="36">
        <f>SUM(F6:F71)</f>
        <v>489861289.50000012</v>
      </c>
      <c r="G72" s="36">
        <f>SUM(G6:G71)</f>
        <v>100.00000000000001</v>
      </c>
      <c r="H72" s="37"/>
    </row>
    <row r="73" spans="1:8" s="28" customFormat="1" x14ac:dyDescent="0.25">
      <c r="A73" s="49"/>
      <c r="B73" s="49"/>
      <c r="C73" s="49"/>
      <c r="D73" s="49"/>
      <c r="E73" s="32"/>
      <c r="F73" s="35"/>
      <c r="G73" s="32"/>
      <c r="H73" s="37"/>
    </row>
    <row r="74" spans="1:8" s="28" customFormat="1" x14ac:dyDescent="0.25">
      <c r="A74" s="45" t="s">
        <v>40</v>
      </c>
      <c r="B74" s="103">
        <v>11.69</v>
      </c>
      <c r="C74" s="104"/>
      <c r="D74" s="104"/>
      <c r="E74" s="104"/>
      <c r="F74" s="104"/>
      <c r="G74" s="104"/>
      <c r="H74" s="105"/>
    </row>
    <row r="75" spans="1:8" s="28" customFormat="1" x14ac:dyDescent="0.25">
      <c r="A75" s="45" t="s">
        <v>229</v>
      </c>
      <c r="B75" s="103">
        <v>7.22</v>
      </c>
      <c r="C75" s="104"/>
      <c r="D75" s="104"/>
      <c r="E75" s="104"/>
      <c r="F75" s="104"/>
      <c r="G75" s="104"/>
      <c r="H75" s="105"/>
    </row>
    <row r="76" spans="1:8" s="28" customFormat="1" ht="30" x14ac:dyDescent="0.25">
      <c r="A76" s="38" t="s">
        <v>230</v>
      </c>
      <c r="B76" s="103">
        <v>7.26</v>
      </c>
      <c r="C76" s="104"/>
      <c r="D76" s="104"/>
      <c r="E76" s="104"/>
      <c r="F76" s="104"/>
      <c r="G76" s="104"/>
      <c r="H76" s="105"/>
    </row>
    <row r="77" spans="1:8" s="28" customFormat="1" x14ac:dyDescent="0.25">
      <c r="A77" s="45"/>
      <c r="B77" s="45"/>
      <c r="C77" s="45"/>
      <c r="D77" s="45"/>
      <c r="E77" s="50"/>
      <c r="F77" s="35"/>
      <c r="G77" s="32"/>
      <c r="H77" s="37"/>
    </row>
    <row r="78" spans="1:8" s="28" customFormat="1" x14ac:dyDescent="0.25">
      <c r="A78" s="51" t="s">
        <v>77</v>
      </c>
      <c r="B78" s="51"/>
      <c r="C78" s="51"/>
      <c r="D78" s="51"/>
      <c r="E78" s="52"/>
      <c r="F78" s="35"/>
      <c r="G78" s="32"/>
      <c r="H78" s="37"/>
    </row>
    <row r="79" spans="1:8" s="28" customFormat="1" x14ac:dyDescent="0.25">
      <c r="A79" s="40" t="s">
        <v>231</v>
      </c>
      <c r="B79" s="40"/>
      <c r="C79" s="40"/>
      <c r="D79" s="40"/>
      <c r="E79" s="41"/>
      <c r="F79" s="42">
        <v>337332981.00999999</v>
      </c>
      <c r="G79" s="42">
        <v>68.862959421495589</v>
      </c>
      <c r="H79" s="37"/>
    </row>
    <row r="80" spans="1:8" x14ac:dyDescent="0.25">
      <c r="A80" s="49" t="s">
        <v>232</v>
      </c>
      <c r="B80" s="49"/>
      <c r="C80" s="49"/>
      <c r="D80" s="49"/>
      <c r="E80" s="50"/>
      <c r="F80" s="42">
        <v>109048381.00999999</v>
      </c>
      <c r="G80" s="42">
        <v>22.261073358400164</v>
      </c>
      <c r="H80" s="37"/>
    </row>
    <row r="81" spans="1:8" x14ac:dyDescent="0.25">
      <c r="A81" s="40" t="s">
        <v>255</v>
      </c>
      <c r="B81" s="49"/>
      <c r="C81" s="49"/>
      <c r="D81" s="49"/>
      <c r="E81" s="50"/>
      <c r="F81" s="42">
        <v>27243772.899999999</v>
      </c>
      <c r="G81" s="42">
        <v>5.5615280251696637</v>
      </c>
      <c r="H81" s="37"/>
    </row>
    <row r="82" spans="1:8" x14ac:dyDescent="0.25">
      <c r="A82" s="49" t="s">
        <v>78</v>
      </c>
      <c r="B82" s="49"/>
      <c r="C82" s="49"/>
      <c r="D82" s="49"/>
      <c r="E82" s="50"/>
      <c r="F82" s="42">
        <v>0</v>
      </c>
      <c r="G82" s="42">
        <v>0</v>
      </c>
      <c r="H82" s="37"/>
    </row>
    <row r="83" spans="1:8" x14ac:dyDescent="0.25">
      <c r="A83" s="49" t="s">
        <v>233</v>
      </c>
      <c r="B83" s="49"/>
      <c r="C83" s="49"/>
      <c r="D83" s="49"/>
      <c r="E83" s="50"/>
      <c r="F83" s="42">
        <v>0</v>
      </c>
      <c r="G83" s="42">
        <v>0</v>
      </c>
      <c r="H83" s="37"/>
    </row>
    <row r="84" spans="1:8" x14ac:dyDescent="0.25">
      <c r="A84" s="49" t="s">
        <v>234</v>
      </c>
      <c r="B84" s="49"/>
      <c r="C84" s="49"/>
      <c r="D84" s="49"/>
      <c r="E84" s="50"/>
      <c r="F84" s="42">
        <v>0</v>
      </c>
      <c r="G84" s="42">
        <v>0</v>
      </c>
      <c r="H84" s="37"/>
    </row>
    <row r="85" spans="1:8" x14ac:dyDescent="0.25">
      <c r="A85" s="49" t="s">
        <v>235</v>
      </c>
      <c r="B85" s="49"/>
      <c r="C85" s="49"/>
      <c r="D85" s="49"/>
      <c r="E85" s="50"/>
      <c r="F85" s="42">
        <v>0</v>
      </c>
      <c r="G85" s="42">
        <v>0</v>
      </c>
      <c r="H85" s="37"/>
    </row>
    <row r="86" spans="1:8" x14ac:dyDescent="0.25">
      <c r="A86" s="49" t="s">
        <v>236</v>
      </c>
      <c r="B86" s="49"/>
      <c r="C86" s="49"/>
      <c r="D86" s="49"/>
      <c r="E86" s="50"/>
      <c r="F86" s="42">
        <v>0</v>
      </c>
      <c r="G86" s="42">
        <v>0</v>
      </c>
      <c r="H86" s="37"/>
    </row>
    <row r="87" spans="1:8" x14ac:dyDescent="0.25">
      <c r="A87" s="49" t="s">
        <v>237</v>
      </c>
      <c r="B87" s="49"/>
      <c r="C87" s="49"/>
      <c r="D87" s="49"/>
      <c r="E87" s="50"/>
      <c r="F87" s="42">
        <v>0</v>
      </c>
      <c r="G87" s="42">
        <v>0</v>
      </c>
      <c r="H87" s="37"/>
    </row>
    <row r="88" spans="1:8" x14ac:dyDescent="0.25">
      <c r="A88" s="49" t="s">
        <v>238</v>
      </c>
      <c r="B88" s="49"/>
      <c r="C88" s="49"/>
      <c r="D88" s="49"/>
      <c r="E88" s="50"/>
      <c r="F88" s="42">
        <v>0</v>
      </c>
      <c r="G88" s="42">
        <v>0</v>
      </c>
      <c r="H88" s="37"/>
    </row>
    <row r="89" spans="1:8" x14ac:dyDescent="0.25">
      <c r="A89" s="49" t="s">
        <v>239</v>
      </c>
      <c r="B89" s="49"/>
      <c r="C89" s="49"/>
      <c r="D89" s="49"/>
      <c r="E89" s="50"/>
      <c r="F89" s="42">
        <v>0</v>
      </c>
      <c r="G89" s="42">
        <v>0</v>
      </c>
      <c r="H89" s="37"/>
    </row>
    <row r="90" spans="1:8" x14ac:dyDescent="0.25">
      <c r="A90" s="49" t="s">
        <v>240</v>
      </c>
      <c r="B90" s="49"/>
      <c r="C90" s="49"/>
      <c r="D90" s="49"/>
      <c r="E90" s="50"/>
      <c r="F90" s="42">
        <v>0</v>
      </c>
      <c r="G90" s="42">
        <v>0</v>
      </c>
      <c r="H90" s="37"/>
    </row>
    <row r="91" spans="1:8" x14ac:dyDescent="0.25">
      <c r="A91" s="49" t="s">
        <v>241</v>
      </c>
      <c r="B91" s="49"/>
      <c r="C91" s="49"/>
      <c r="D91" s="49"/>
      <c r="E91" s="50"/>
      <c r="F91" s="42">
        <v>0</v>
      </c>
      <c r="G91" s="42">
        <v>0</v>
      </c>
      <c r="H91" s="37"/>
    </row>
    <row r="92" spans="1:8" x14ac:dyDescent="0.25">
      <c r="A92" s="49" t="s">
        <v>242</v>
      </c>
      <c r="B92" s="49"/>
      <c r="C92" s="49"/>
      <c r="D92" s="49"/>
      <c r="E92" s="50"/>
      <c r="F92" s="42">
        <v>0</v>
      </c>
      <c r="G92" s="42">
        <v>0</v>
      </c>
      <c r="H92" s="37"/>
    </row>
    <row r="93" spans="1:8" x14ac:dyDescent="0.25">
      <c r="A93" s="49" t="s">
        <v>259</v>
      </c>
      <c r="B93" s="49"/>
      <c r="C93" s="49"/>
      <c r="D93" s="49"/>
      <c r="E93" s="50"/>
      <c r="F93" s="42">
        <v>0</v>
      </c>
      <c r="G93" s="42">
        <v>0</v>
      </c>
      <c r="H93" s="37"/>
    </row>
    <row r="94" spans="1:8" x14ac:dyDescent="0.25">
      <c r="A94" s="49" t="s">
        <v>245</v>
      </c>
      <c r="B94" s="49"/>
      <c r="C94" s="49"/>
      <c r="D94" s="49"/>
      <c r="E94" s="50"/>
      <c r="F94" s="42"/>
      <c r="G94" s="42"/>
      <c r="H94" s="37"/>
    </row>
    <row r="95" spans="1:8" x14ac:dyDescent="0.25">
      <c r="A95" s="53" t="s">
        <v>38</v>
      </c>
      <c r="B95" s="54"/>
      <c r="C95" s="54"/>
      <c r="D95" s="54"/>
      <c r="E95" s="50"/>
      <c r="F95" s="36">
        <f>SUM(F79:F93)</f>
        <v>473625134.91999996</v>
      </c>
      <c r="G95" s="36">
        <f>SUM(G79:G93)</f>
        <v>96.685560805065421</v>
      </c>
      <c r="H95" s="37"/>
    </row>
    <row r="96" spans="1:8" x14ac:dyDescent="0.25">
      <c r="A96" s="53"/>
      <c r="B96" s="54"/>
      <c r="C96" s="54"/>
      <c r="D96" s="54"/>
      <c r="E96" s="50"/>
      <c r="F96" s="42"/>
      <c r="G96" s="36"/>
      <c r="H96" s="37"/>
    </row>
    <row r="97" spans="1:8" x14ac:dyDescent="0.25">
      <c r="A97" s="55" t="s">
        <v>246</v>
      </c>
      <c r="B97" s="56"/>
      <c r="C97" s="56"/>
      <c r="D97" s="56"/>
      <c r="E97" s="50"/>
      <c r="F97" s="42">
        <v>0</v>
      </c>
      <c r="G97" s="42">
        <v>0</v>
      </c>
      <c r="H97" s="37"/>
    </row>
    <row r="98" spans="1:8" x14ac:dyDescent="0.25">
      <c r="A98" s="55" t="s">
        <v>41</v>
      </c>
      <c r="B98" s="56"/>
      <c r="C98" s="56"/>
      <c r="D98" s="56"/>
      <c r="E98" s="50"/>
      <c r="F98" s="42">
        <v>0</v>
      </c>
      <c r="G98" s="42">
        <v>0</v>
      </c>
      <c r="H98" s="37"/>
    </row>
    <row r="99" spans="1:8" x14ac:dyDescent="0.25">
      <c r="A99" s="55" t="s">
        <v>247</v>
      </c>
      <c r="B99" s="56"/>
      <c r="C99" s="56"/>
      <c r="D99" s="56"/>
      <c r="E99" s="50"/>
      <c r="F99" s="42">
        <v>0</v>
      </c>
      <c r="G99" s="42">
        <v>0</v>
      </c>
      <c r="H99" s="37"/>
    </row>
    <row r="100" spans="1:8" x14ac:dyDescent="0.25">
      <c r="A100" s="55" t="s">
        <v>248</v>
      </c>
      <c r="B100" s="56"/>
      <c r="C100" s="56"/>
      <c r="D100" s="56"/>
      <c r="E100" s="50"/>
      <c r="F100" s="42">
        <v>13443370.039999999</v>
      </c>
      <c r="G100" s="42">
        <v>2.7443217760116561</v>
      </c>
      <c r="H100" s="37"/>
    </row>
    <row r="101" spans="1:8" x14ac:dyDescent="0.25">
      <c r="A101" s="49" t="s">
        <v>249</v>
      </c>
      <c r="B101" s="56"/>
      <c r="C101" s="56"/>
      <c r="D101" s="56"/>
      <c r="E101" s="50"/>
      <c r="F101" s="42">
        <v>2792784.54</v>
      </c>
      <c r="G101" s="42">
        <v>0.57011741892293366</v>
      </c>
      <c r="H101" s="37"/>
    </row>
    <row r="102" spans="1:8" x14ac:dyDescent="0.25">
      <c r="A102" s="49" t="s">
        <v>250</v>
      </c>
      <c r="B102" s="56"/>
      <c r="C102" s="56"/>
      <c r="D102" s="56"/>
      <c r="E102" s="50"/>
      <c r="F102" s="42">
        <v>0</v>
      </c>
      <c r="G102" s="42">
        <v>0</v>
      </c>
      <c r="H102" s="37"/>
    </row>
    <row r="103" spans="1:8" x14ac:dyDescent="0.25">
      <c r="A103" s="49" t="s">
        <v>251</v>
      </c>
      <c r="B103" s="49"/>
      <c r="C103" s="49"/>
      <c r="D103" s="49"/>
      <c r="E103" s="50"/>
      <c r="F103" s="42">
        <v>0</v>
      </c>
      <c r="G103" s="42">
        <v>0</v>
      </c>
      <c r="H103" s="37"/>
    </row>
    <row r="104" spans="1:8" x14ac:dyDescent="0.25">
      <c r="A104" s="53" t="s">
        <v>39</v>
      </c>
      <c r="B104" s="49"/>
      <c r="C104" s="49"/>
      <c r="D104" s="49"/>
      <c r="E104" s="50"/>
      <c r="F104" s="57">
        <f>SUM(F95:F103)</f>
        <v>489861289.5</v>
      </c>
      <c r="G104" s="57">
        <f>SUM(G95:G103)</f>
        <v>100.00000000000001</v>
      </c>
      <c r="H104" s="37"/>
    </row>
    <row r="105" spans="1:8" x14ac:dyDescent="0.25">
      <c r="A105" s="49"/>
      <c r="B105" s="49"/>
      <c r="C105" s="49"/>
      <c r="D105" s="49"/>
      <c r="E105" s="50"/>
      <c r="F105" s="50"/>
      <c r="G105" s="50"/>
      <c r="H105" s="37"/>
    </row>
    <row r="106" spans="1:8" x14ac:dyDescent="0.25">
      <c r="A106" s="45" t="s">
        <v>195</v>
      </c>
      <c r="B106" s="99">
        <v>45659077.364299998</v>
      </c>
      <c r="C106" s="100"/>
      <c r="D106" s="100"/>
      <c r="E106" s="100"/>
      <c r="F106" s="100"/>
      <c r="G106" s="100"/>
      <c r="H106" s="106"/>
    </row>
    <row r="107" spans="1:8" x14ac:dyDescent="0.25">
      <c r="A107" s="45" t="s">
        <v>196</v>
      </c>
      <c r="B107" s="99">
        <v>10.7287</v>
      </c>
      <c r="C107" s="100"/>
      <c r="D107" s="100"/>
      <c r="E107" s="100"/>
      <c r="F107" s="100"/>
      <c r="G107" s="100"/>
      <c r="H107" s="106"/>
    </row>
    <row r="108" spans="1:8" x14ac:dyDescent="0.25">
      <c r="A108" s="58"/>
      <c r="B108" s="58"/>
      <c r="C108" s="58"/>
      <c r="D108" s="58"/>
      <c r="E108" s="59"/>
      <c r="F108" s="60"/>
      <c r="G108" s="61"/>
      <c r="H108" s="61"/>
    </row>
    <row r="109" spans="1:8" x14ac:dyDescent="0.25">
      <c r="A109" s="62" t="s">
        <v>197</v>
      </c>
      <c r="H109" s="25"/>
    </row>
    <row r="110" spans="1:8" x14ac:dyDescent="0.25">
      <c r="A110" s="63" t="s">
        <v>198</v>
      </c>
      <c r="F110" s="25" t="s">
        <v>42</v>
      </c>
      <c r="H110" s="25"/>
    </row>
    <row r="111" spans="1:8" x14ac:dyDescent="0.25">
      <c r="F111" s="25"/>
      <c r="H111" s="25"/>
    </row>
    <row r="112" spans="1:8" x14ac:dyDescent="0.25">
      <c r="A112" s="63" t="s">
        <v>199</v>
      </c>
      <c r="F112" s="25" t="s">
        <v>42</v>
      </c>
      <c r="H112" s="25"/>
    </row>
    <row r="113" spans="1:8" x14ac:dyDescent="0.25">
      <c r="A113" s="62"/>
      <c r="F113" s="25"/>
      <c r="H113" s="25"/>
    </row>
    <row r="114" spans="1:8" x14ac:dyDescent="0.25">
      <c r="A114" s="63" t="s">
        <v>200</v>
      </c>
      <c r="F114" s="65">
        <v>10.759499999999999</v>
      </c>
      <c r="H114" s="25"/>
    </row>
    <row r="115" spans="1:8" x14ac:dyDescent="0.25">
      <c r="A115" s="63" t="s">
        <v>201</v>
      </c>
      <c r="F115" s="65">
        <v>10.7287</v>
      </c>
      <c r="H115" s="25"/>
    </row>
    <row r="116" spans="1:8" x14ac:dyDescent="0.25">
      <c r="F116" s="65"/>
      <c r="H116" s="25"/>
    </row>
    <row r="117" spans="1:8" x14ac:dyDescent="0.25">
      <c r="A117" s="63" t="s">
        <v>202</v>
      </c>
      <c r="F117" s="25" t="s">
        <v>42</v>
      </c>
      <c r="H117" s="25"/>
    </row>
    <row r="118" spans="1:8" x14ac:dyDescent="0.25">
      <c r="F118" s="25"/>
      <c r="H118" s="25"/>
    </row>
    <row r="119" spans="1:8" x14ac:dyDescent="0.25">
      <c r="A119" s="63" t="s">
        <v>203</v>
      </c>
      <c r="F119" s="25" t="s">
        <v>42</v>
      </c>
      <c r="H119" s="25"/>
    </row>
    <row r="120" spans="1:8" x14ac:dyDescent="0.25">
      <c r="A120" s="66"/>
      <c r="F120" s="25"/>
      <c r="H120" s="25"/>
    </row>
    <row r="121" spans="1:8" x14ac:dyDescent="0.25">
      <c r="A121" s="66"/>
      <c r="F121" s="25"/>
      <c r="H121" s="25"/>
    </row>
    <row r="122" spans="1:8" x14ac:dyDescent="0.25">
      <c r="H122" s="25"/>
    </row>
    <row r="123" spans="1:8" x14ac:dyDescent="0.25">
      <c r="H123" s="25"/>
    </row>
    <row r="124" spans="1:8" x14ac:dyDescent="0.25">
      <c r="H124" s="25"/>
    </row>
    <row r="125" spans="1:8" x14ac:dyDescent="0.25">
      <c r="H125" s="25"/>
    </row>
    <row r="126" spans="1:8" x14ac:dyDescent="0.25">
      <c r="H126" s="25"/>
    </row>
    <row r="127" spans="1:8" x14ac:dyDescent="0.25">
      <c r="H127" s="25"/>
    </row>
    <row r="128" spans="1:8" x14ac:dyDescent="0.25">
      <c r="H128" s="25"/>
    </row>
    <row r="129" spans="8:8" x14ac:dyDescent="0.25">
      <c r="H129" s="25"/>
    </row>
    <row r="130" spans="8:8" x14ac:dyDescent="0.25">
      <c r="H130" s="25"/>
    </row>
    <row r="131" spans="8:8" x14ac:dyDescent="0.25">
      <c r="H131" s="25"/>
    </row>
    <row r="132" spans="8:8" x14ac:dyDescent="0.25">
      <c r="H132" s="25"/>
    </row>
    <row r="133" spans="8:8" x14ac:dyDescent="0.25">
      <c r="H133" s="25"/>
    </row>
    <row r="134" spans="8:8" x14ac:dyDescent="0.25">
      <c r="H134" s="25"/>
    </row>
    <row r="135" spans="8:8" x14ac:dyDescent="0.25">
      <c r="H135" s="25"/>
    </row>
    <row r="136" spans="8:8" x14ac:dyDescent="0.25">
      <c r="H136" s="25"/>
    </row>
    <row r="137" spans="8:8" x14ac:dyDescent="0.25">
      <c r="H137" s="25"/>
    </row>
    <row r="138" spans="8:8" x14ac:dyDescent="0.25">
      <c r="H138" s="25"/>
    </row>
    <row r="139" spans="8:8" x14ac:dyDescent="0.25">
      <c r="H139" s="25"/>
    </row>
    <row r="140" spans="8:8" x14ac:dyDescent="0.25">
      <c r="H140" s="25"/>
    </row>
    <row r="141" spans="8:8" x14ac:dyDescent="0.25">
      <c r="H141" s="25"/>
    </row>
    <row r="142" spans="8:8" x14ac:dyDescent="0.25">
      <c r="H142" s="25"/>
    </row>
    <row r="143" spans="8:8" x14ac:dyDescent="0.25">
      <c r="H143" s="25"/>
    </row>
    <row r="144" spans="8: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sheetData>
  <mergeCells count="6">
    <mergeCell ref="A4:G4"/>
    <mergeCell ref="B106:H106"/>
    <mergeCell ref="B107:H107"/>
    <mergeCell ref="B74:H74"/>
    <mergeCell ref="B75:H75"/>
    <mergeCell ref="B76:H76"/>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9"/>
  <sheetViews>
    <sheetView showGridLines="0" workbookViewId="0"/>
  </sheetViews>
  <sheetFormatPr defaultColWidth="9.140625" defaultRowHeight="15" x14ac:dyDescent="0.25"/>
  <cols>
    <col min="1" max="1" width="46.28515625" style="63" customWidth="1"/>
    <col min="2" max="2" width="13.42578125" style="63" bestFit="1" customWidth="1"/>
    <col min="3" max="3" width="9.7109375" style="63" customWidth="1"/>
    <col min="4" max="4" width="36.7109375" style="63" bestFit="1" customWidth="1"/>
    <col min="5" max="5" width="9.7109375" style="64" bestFit="1" customWidth="1"/>
    <col min="6" max="6" width="13.140625" style="64" bestFit="1" customWidth="1"/>
    <col min="7" max="7" width="9.7109375" style="25" customWidth="1"/>
    <col min="8" max="8" width="7.28515625" style="27" customWidth="1"/>
    <col min="9" max="16384" width="9.140625" style="27"/>
  </cols>
  <sheetData>
    <row r="1" spans="1:8" s="28" customFormat="1" x14ac:dyDescent="0.25">
      <c r="A1" s="1" t="s">
        <v>123</v>
      </c>
      <c r="B1" s="1"/>
      <c r="C1" s="1"/>
      <c r="D1" s="1"/>
      <c r="E1" s="25"/>
      <c r="F1" s="26"/>
      <c r="G1" s="26"/>
      <c r="H1" s="75"/>
    </row>
    <row r="2" spans="1:8" s="28" customFormat="1" ht="15" customHeight="1" x14ac:dyDescent="0.25">
      <c r="A2" s="1" t="s">
        <v>260</v>
      </c>
      <c r="B2" s="1"/>
      <c r="C2" s="1"/>
      <c r="D2" s="1"/>
      <c r="E2" s="26"/>
      <c r="F2" s="26"/>
      <c r="G2" s="26"/>
      <c r="H2" s="75"/>
    </row>
    <row r="3" spans="1:8" s="28" customFormat="1" ht="15" customHeight="1" x14ac:dyDescent="0.25">
      <c r="A3" s="1" t="s">
        <v>486</v>
      </c>
      <c r="B3" s="1"/>
      <c r="C3" s="1"/>
      <c r="D3" s="1"/>
      <c r="E3" s="25"/>
      <c r="F3" s="25"/>
      <c r="G3" s="26"/>
      <c r="H3" s="75"/>
    </row>
    <row r="4" spans="1:8" s="30" customFormat="1" x14ac:dyDescent="0.25">
      <c r="A4" s="101"/>
      <c r="B4" s="101"/>
      <c r="C4" s="101"/>
      <c r="D4" s="101"/>
      <c r="E4" s="101"/>
      <c r="F4" s="101"/>
      <c r="G4" s="101"/>
      <c r="H4" s="29"/>
    </row>
    <row r="5" spans="1:8" s="28" customFormat="1" ht="30" x14ac:dyDescent="0.25">
      <c r="A5" s="31" t="s">
        <v>125</v>
      </c>
      <c r="B5" s="31" t="s">
        <v>126</v>
      </c>
      <c r="C5" s="31" t="s">
        <v>127</v>
      </c>
      <c r="D5" s="31" t="s">
        <v>128</v>
      </c>
      <c r="E5" s="32" t="s">
        <v>0</v>
      </c>
      <c r="F5" s="32" t="s">
        <v>129</v>
      </c>
      <c r="G5" s="32" t="s">
        <v>1</v>
      </c>
      <c r="H5" s="31" t="s">
        <v>43</v>
      </c>
    </row>
    <row r="6" spans="1:8" s="28" customFormat="1" x14ac:dyDescent="0.25">
      <c r="A6" s="76" t="s">
        <v>205</v>
      </c>
      <c r="B6" s="76"/>
      <c r="C6" s="76"/>
      <c r="D6" s="76"/>
      <c r="E6" s="81"/>
      <c r="F6" s="48"/>
      <c r="G6" s="82"/>
      <c r="H6" s="71"/>
    </row>
    <row r="7" spans="1:8" s="28" customFormat="1" x14ac:dyDescent="0.25">
      <c r="A7" s="70" t="s">
        <v>206</v>
      </c>
      <c r="B7" s="70"/>
      <c r="C7" s="70"/>
      <c r="D7" s="70"/>
      <c r="E7" s="82"/>
      <c r="F7" s="48"/>
      <c r="G7" s="82"/>
      <c r="H7" s="71"/>
    </row>
    <row r="8" spans="1:8" s="28" customFormat="1" ht="45" x14ac:dyDescent="0.25">
      <c r="A8" s="91" t="s">
        <v>403</v>
      </c>
      <c r="B8" s="91" t="s">
        <v>404</v>
      </c>
      <c r="C8" s="93" t="s">
        <v>176</v>
      </c>
      <c r="D8" s="91" t="s">
        <v>177</v>
      </c>
      <c r="E8" s="42">
        <v>1</v>
      </c>
      <c r="F8" s="42">
        <v>1000855.7</v>
      </c>
      <c r="G8" s="42">
        <v>18.23777698565133</v>
      </c>
      <c r="H8" s="37" t="s">
        <v>405</v>
      </c>
    </row>
    <row r="9" spans="1:8" s="28" customFormat="1" x14ac:dyDescent="0.25">
      <c r="A9" s="31"/>
      <c r="B9" s="31"/>
      <c r="C9" s="31"/>
      <c r="D9" s="31"/>
      <c r="E9" s="32"/>
      <c r="F9" s="32"/>
      <c r="G9" s="32"/>
      <c r="H9" s="31"/>
    </row>
    <row r="10" spans="1:8" s="28" customFormat="1" x14ac:dyDescent="0.25">
      <c r="A10" s="38" t="s">
        <v>188</v>
      </c>
      <c r="B10" s="40"/>
      <c r="C10" s="37"/>
      <c r="D10" s="71"/>
      <c r="E10" s="41"/>
      <c r="F10" s="42"/>
      <c r="G10" s="42"/>
      <c r="H10" s="37"/>
    </row>
    <row r="11" spans="1:8" s="28" customFormat="1" x14ac:dyDescent="0.25">
      <c r="A11" s="40" t="s">
        <v>189</v>
      </c>
      <c r="B11" s="40"/>
      <c r="C11" s="37"/>
      <c r="D11" s="71"/>
      <c r="E11" s="41"/>
      <c r="F11" s="42"/>
      <c r="G11" s="42"/>
      <c r="H11" s="37"/>
    </row>
    <row r="12" spans="1:8" s="28" customFormat="1" x14ac:dyDescent="0.25">
      <c r="A12" s="89" t="s">
        <v>388</v>
      </c>
      <c r="B12" s="40" t="s">
        <v>261</v>
      </c>
      <c r="C12" s="37" t="s">
        <v>191</v>
      </c>
      <c r="D12" s="71" t="s">
        <v>192</v>
      </c>
      <c r="E12" s="41">
        <v>651.99199999999996</v>
      </c>
      <c r="F12" s="42">
        <v>2446570.64</v>
      </c>
      <c r="G12" s="42">
        <v>44.581861013493004</v>
      </c>
      <c r="H12" s="37"/>
    </row>
    <row r="13" spans="1:8" s="28" customFormat="1" ht="30" x14ac:dyDescent="0.25">
      <c r="A13" s="89" t="s">
        <v>352</v>
      </c>
      <c r="B13" s="40" t="s">
        <v>228</v>
      </c>
      <c r="C13" s="37" t="s">
        <v>191</v>
      </c>
      <c r="D13" s="71" t="s">
        <v>192</v>
      </c>
      <c r="E13" s="41">
        <v>357.28899999999999</v>
      </c>
      <c r="F13" s="42">
        <v>943195.62</v>
      </c>
      <c r="G13" s="42">
        <v>17.187084383296352</v>
      </c>
      <c r="H13" s="37"/>
    </row>
    <row r="14" spans="1:8" s="28" customFormat="1" x14ac:dyDescent="0.25">
      <c r="A14" s="89" t="s">
        <v>389</v>
      </c>
      <c r="B14" s="40" t="s">
        <v>262</v>
      </c>
      <c r="C14" s="37" t="s">
        <v>191</v>
      </c>
      <c r="D14" s="71" t="s">
        <v>192</v>
      </c>
      <c r="E14" s="41">
        <v>122.833</v>
      </c>
      <c r="F14" s="42">
        <v>443654.2</v>
      </c>
      <c r="G14" s="42">
        <v>8.0843485812665641</v>
      </c>
      <c r="H14" s="37"/>
    </row>
    <row r="15" spans="1:8" s="28" customFormat="1" x14ac:dyDescent="0.25">
      <c r="A15" s="89" t="s">
        <v>391</v>
      </c>
      <c r="B15" s="40" t="s">
        <v>264</v>
      </c>
      <c r="C15" s="37" t="s">
        <v>191</v>
      </c>
      <c r="D15" s="71" t="s">
        <v>192</v>
      </c>
      <c r="E15" s="41">
        <v>94.486999999999995</v>
      </c>
      <c r="F15" s="42">
        <v>309153.42</v>
      </c>
      <c r="G15" s="42">
        <v>5.633450584646118</v>
      </c>
      <c r="H15" s="37"/>
    </row>
    <row r="16" spans="1:8" s="28" customFormat="1" x14ac:dyDescent="0.25">
      <c r="A16" s="89" t="s">
        <v>390</v>
      </c>
      <c r="B16" s="40" t="s">
        <v>263</v>
      </c>
      <c r="C16" s="37" t="s">
        <v>191</v>
      </c>
      <c r="D16" s="71" t="s">
        <v>192</v>
      </c>
      <c r="E16" s="41">
        <v>93.25</v>
      </c>
      <c r="F16" s="42">
        <v>237207.15</v>
      </c>
      <c r="G16" s="42">
        <v>4.3224323957009414</v>
      </c>
      <c r="H16" s="37"/>
    </row>
    <row r="17" spans="1:8" s="28" customFormat="1" ht="30" x14ac:dyDescent="0.25">
      <c r="A17" s="89" t="s">
        <v>306</v>
      </c>
      <c r="B17" s="40" t="s">
        <v>190</v>
      </c>
      <c r="C17" s="37" t="s">
        <v>191</v>
      </c>
      <c r="D17" s="71" t="s">
        <v>192</v>
      </c>
      <c r="E17" s="41">
        <v>37.551000000000002</v>
      </c>
      <c r="F17" s="42">
        <v>45238.46</v>
      </c>
      <c r="G17" s="42">
        <v>0.82434355387525726</v>
      </c>
      <c r="H17" s="37"/>
    </row>
    <row r="18" spans="1:8" s="28" customFormat="1" x14ac:dyDescent="0.25">
      <c r="A18" s="40"/>
      <c r="B18" s="40"/>
      <c r="C18" s="37"/>
      <c r="D18" s="37"/>
      <c r="E18" s="41"/>
      <c r="F18" s="42"/>
      <c r="G18" s="42"/>
      <c r="H18" s="37"/>
    </row>
    <row r="19" spans="1:8" s="28" customFormat="1" x14ac:dyDescent="0.25">
      <c r="A19" s="90" t="s">
        <v>392</v>
      </c>
      <c r="B19" s="40"/>
      <c r="C19" s="40"/>
      <c r="D19" s="40"/>
      <c r="E19" s="41"/>
      <c r="F19" s="42">
        <v>61941.120000000003</v>
      </c>
      <c r="G19" s="42">
        <v>1.1287025020704455</v>
      </c>
      <c r="H19" s="37"/>
    </row>
    <row r="20" spans="1:8" s="28" customFormat="1" x14ac:dyDescent="0.25">
      <c r="A20" s="31" t="s">
        <v>194</v>
      </c>
      <c r="B20" s="31"/>
      <c r="C20" s="31"/>
      <c r="D20" s="31"/>
      <c r="E20" s="36">
        <f>SUM(E6:E19)</f>
        <v>1358.402</v>
      </c>
      <c r="F20" s="36">
        <f>SUM(F6:F19)</f>
        <v>5487816.3100000005</v>
      </c>
      <c r="G20" s="36">
        <f>SUM(G6:G19)</f>
        <v>100</v>
      </c>
      <c r="H20" s="37"/>
    </row>
    <row r="21" spans="1:8" s="28" customFormat="1" x14ac:dyDescent="0.25">
      <c r="A21" s="49"/>
      <c r="B21" s="49"/>
      <c r="C21" s="49"/>
      <c r="D21" s="49"/>
      <c r="E21" s="32"/>
      <c r="F21" s="35"/>
      <c r="G21" s="32"/>
      <c r="H21" s="37"/>
    </row>
    <row r="22" spans="1:8" s="28" customFormat="1" x14ac:dyDescent="0.25">
      <c r="A22" s="45" t="s">
        <v>40</v>
      </c>
      <c r="B22" s="103">
        <v>2.2000000000000002</v>
      </c>
      <c r="C22" s="104"/>
      <c r="D22" s="104"/>
      <c r="E22" s="104"/>
      <c r="F22" s="104"/>
      <c r="G22" s="104"/>
      <c r="H22" s="105"/>
    </row>
    <row r="23" spans="1:8" s="28" customFormat="1" x14ac:dyDescent="0.25">
      <c r="A23" s="45" t="s">
        <v>229</v>
      </c>
      <c r="B23" s="103">
        <v>1.84</v>
      </c>
      <c r="C23" s="104"/>
      <c r="D23" s="104"/>
      <c r="E23" s="104"/>
      <c r="F23" s="104"/>
      <c r="G23" s="104"/>
      <c r="H23" s="105"/>
    </row>
    <row r="24" spans="1:8" s="28" customFormat="1" ht="30" x14ac:dyDescent="0.25">
      <c r="A24" s="38" t="s">
        <v>230</v>
      </c>
      <c r="B24" s="103">
        <v>7.73</v>
      </c>
      <c r="C24" s="104"/>
      <c r="D24" s="104"/>
      <c r="E24" s="104"/>
      <c r="F24" s="104"/>
      <c r="G24" s="104"/>
      <c r="H24" s="105"/>
    </row>
    <row r="25" spans="1:8" s="28" customFormat="1" x14ac:dyDescent="0.25">
      <c r="A25" s="49"/>
      <c r="B25" s="49"/>
      <c r="C25" s="49"/>
      <c r="D25" s="49"/>
      <c r="E25" s="32"/>
      <c r="F25" s="35"/>
      <c r="G25" s="32"/>
      <c r="H25" s="37"/>
    </row>
    <row r="26" spans="1:8" s="28" customFormat="1" x14ac:dyDescent="0.25">
      <c r="A26" s="51" t="s">
        <v>77</v>
      </c>
      <c r="B26" s="51"/>
      <c r="C26" s="51"/>
      <c r="D26" s="51"/>
      <c r="E26" s="52"/>
      <c r="F26" s="35"/>
      <c r="G26" s="32"/>
      <c r="H26" s="37"/>
    </row>
    <row r="27" spans="1:8" s="28" customFormat="1" x14ac:dyDescent="0.25">
      <c r="A27" s="40" t="s">
        <v>231</v>
      </c>
      <c r="B27" s="40"/>
      <c r="C27" s="40"/>
      <c r="D27" s="40"/>
      <c r="E27" s="41"/>
      <c r="F27" s="42">
        <v>0</v>
      </c>
      <c r="G27" s="42">
        <v>0</v>
      </c>
      <c r="H27" s="37"/>
    </row>
    <row r="28" spans="1:8" s="28" customFormat="1" x14ac:dyDescent="0.25">
      <c r="A28" s="49" t="s">
        <v>232</v>
      </c>
      <c r="B28" s="49"/>
      <c r="C28" s="49"/>
      <c r="D28" s="49"/>
      <c r="E28" s="50"/>
      <c r="F28" s="42">
        <v>0</v>
      </c>
      <c r="G28" s="42">
        <v>0</v>
      </c>
      <c r="H28" s="37"/>
    </row>
    <row r="29" spans="1:8" s="28" customFormat="1" x14ac:dyDescent="0.25">
      <c r="A29" s="40" t="s">
        <v>255</v>
      </c>
      <c r="B29" s="49"/>
      <c r="C29" s="49"/>
      <c r="D29" s="49"/>
      <c r="E29" s="50"/>
      <c r="F29" s="42">
        <v>0</v>
      </c>
      <c r="G29" s="42">
        <v>0</v>
      </c>
      <c r="H29" s="37"/>
    </row>
    <row r="30" spans="1:8" s="28" customFormat="1" x14ac:dyDescent="0.25">
      <c r="A30" s="49" t="s">
        <v>78</v>
      </c>
      <c r="B30" s="49"/>
      <c r="C30" s="49"/>
      <c r="D30" s="49"/>
      <c r="E30" s="50"/>
      <c r="F30" s="42">
        <v>0</v>
      </c>
      <c r="G30" s="42">
        <v>0</v>
      </c>
      <c r="H30" s="37"/>
    </row>
    <row r="31" spans="1:8" s="28" customFormat="1" x14ac:dyDescent="0.25">
      <c r="A31" s="49" t="s">
        <v>233</v>
      </c>
      <c r="B31" s="49"/>
      <c r="C31" s="49"/>
      <c r="D31" s="49"/>
      <c r="E31" s="50"/>
      <c r="F31" s="42">
        <v>0</v>
      </c>
      <c r="G31" s="42">
        <v>0</v>
      </c>
      <c r="H31" s="37"/>
    </row>
    <row r="32" spans="1:8" s="28" customFormat="1" x14ac:dyDescent="0.25">
      <c r="A32" s="49" t="s">
        <v>234</v>
      </c>
      <c r="B32" s="49"/>
      <c r="C32" s="49"/>
      <c r="D32" s="49"/>
      <c r="E32" s="50"/>
      <c r="F32" s="42">
        <v>1000855.7</v>
      </c>
      <c r="G32" s="42">
        <v>18.23777698565133</v>
      </c>
      <c r="H32" s="37"/>
    </row>
    <row r="33" spans="1:8" s="28" customFormat="1" x14ac:dyDescent="0.25">
      <c r="A33" s="49" t="s">
        <v>235</v>
      </c>
      <c r="B33" s="49"/>
      <c r="C33" s="49"/>
      <c r="D33" s="49"/>
      <c r="E33" s="50"/>
      <c r="F33" s="42">
        <v>0</v>
      </c>
      <c r="G33" s="42">
        <v>0</v>
      </c>
      <c r="H33" s="37"/>
    </row>
    <row r="34" spans="1:8" s="28" customFormat="1" x14ac:dyDescent="0.25">
      <c r="A34" s="49" t="s">
        <v>236</v>
      </c>
      <c r="B34" s="49"/>
      <c r="C34" s="49"/>
      <c r="D34" s="49"/>
      <c r="E34" s="50"/>
      <c r="F34" s="42">
        <v>0</v>
      </c>
      <c r="G34" s="42">
        <v>0</v>
      </c>
      <c r="H34" s="37"/>
    </row>
    <row r="35" spans="1:8" s="28" customFormat="1" x14ac:dyDescent="0.25">
      <c r="A35" s="49" t="s">
        <v>237</v>
      </c>
      <c r="B35" s="49"/>
      <c r="C35" s="49"/>
      <c r="D35" s="49"/>
      <c r="E35" s="50"/>
      <c r="F35" s="42">
        <v>0</v>
      </c>
      <c r="G35" s="42">
        <v>0</v>
      </c>
      <c r="H35" s="37"/>
    </row>
    <row r="36" spans="1:8" s="28" customFormat="1" x14ac:dyDescent="0.25">
      <c r="A36" s="49" t="s">
        <v>238</v>
      </c>
      <c r="B36" s="49"/>
      <c r="C36" s="49"/>
      <c r="D36" s="49"/>
      <c r="E36" s="50"/>
      <c r="F36" s="42">
        <v>0</v>
      </c>
      <c r="G36" s="42">
        <v>0</v>
      </c>
      <c r="H36" s="37"/>
    </row>
    <row r="37" spans="1:8" s="28" customFormat="1" x14ac:dyDescent="0.25">
      <c r="A37" s="49" t="s">
        <v>239</v>
      </c>
      <c r="B37" s="49"/>
      <c r="C37" s="49"/>
      <c r="D37" s="49"/>
      <c r="E37" s="50"/>
      <c r="F37" s="42">
        <v>0</v>
      </c>
      <c r="G37" s="42">
        <v>0</v>
      </c>
      <c r="H37" s="37"/>
    </row>
    <row r="38" spans="1:8" s="28" customFormat="1" x14ac:dyDescent="0.25">
      <c r="A38" s="49" t="s">
        <v>240</v>
      </c>
      <c r="B38" s="49"/>
      <c r="C38" s="49"/>
      <c r="D38" s="49"/>
      <c r="E38" s="50"/>
      <c r="F38" s="42">
        <v>0</v>
      </c>
      <c r="G38" s="42">
        <v>0</v>
      </c>
      <c r="H38" s="37"/>
    </row>
    <row r="39" spans="1:8" s="28" customFormat="1" x14ac:dyDescent="0.25">
      <c r="A39" s="49" t="s">
        <v>241</v>
      </c>
      <c r="B39" s="49"/>
      <c r="C39" s="49"/>
      <c r="D39" s="49"/>
      <c r="E39" s="50"/>
      <c r="F39" s="42">
        <v>0</v>
      </c>
      <c r="G39" s="42">
        <v>0</v>
      </c>
      <c r="H39" s="37"/>
    </row>
    <row r="40" spans="1:8" s="28" customFormat="1" x14ac:dyDescent="0.25">
      <c r="A40" s="49" t="s">
        <v>242</v>
      </c>
      <c r="B40" s="49"/>
      <c r="C40" s="49"/>
      <c r="D40" s="49"/>
      <c r="E40" s="50"/>
      <c r="F40" s="42">
        <v>0</v>
      </c>
      <c r="G40" s="42">
        <v>0</v>
      </c>
      <c r="H40" s="37"/>
    </row>
    <row r="41" spans="1:8" s="28" customFormat="1" x14ac:dyDescent="0.25">
      <c r="A41" s="49" t="s">
        <v>259</v>
      </c>
      <c r="B41" s="49"/>
      <c r="C41" s="49"/>
      <c r="D41" s="49"/>
      <c r="E41" s="50"/>
      <c r="F41" s="42">
        <v>0</v>
      </c>
      <c r="G41" s="42">
        <v>0</v>
      </c>
      <c r="H41" s="37"/>
    </row>
    <row r="42" spans="1:8" s="28" customFormat="1" x14ac:dyDescent="0.25">
      <c r="A42" s="49" t="s">
        <v>245</v>
      </c>
      <c r="B42" s="49"/>
      <c r="C42" s="49"/>
      <c r="D42" s="49"/>
      <c r="E42" s="50"/>
      <c r="F42" s="42"/>
      <c r="G42" s="42"/>
      <c r="H42" s="37"/>
    </row>
    <row r="43" spans="1:8" s="28" customFormat="1" x14ac:dyDescent="0.25">
      <c r="A43" s="53" t="s">
        <v>38</v>
      </c>
      <c r="B43" s="54"/>
      <c r="C43" s="54"/>
      <c r="D43" s="54"/>
      <c r="E43" s="50"/>
      <c r="F43" s="36">
        <f>SUM(F27:F42)</f>
        <v>1000855.7</v>
      </c>
      <c r="G43" s="36">
        <f>SUM(G27:G42)</f>
        <v>18.23777698565133</v>
      </c>
      <c r="H43" s="37"/>
    </row>
    <row r="44" spans="1:8" s="28" customFormat="1" x14ac:dyDescent="0.25">
      <c r="A44" s="53"/>
      <c r="B44" s="54"/>
      <c r="C44" s="54"/>
      <c r="D44" s="54"/>
      <c r="E44" s="50"/>
      <c r="F44" s="42"/>
      <c r="G44" s="36"/>
      <c r="H44" s="37"/>
    </row>
    <row r="45" spans="1:8" s="28" customFormat="1" x14ac:dyDescent="0.25">
      <c r="A45" s="55" t="s">
        <v>246</v>
      </c>
      <c r="B45" s="56"/>
      <c r="C45" s="56"/>
      <c r="D45" s="56"/>
      <c r="E45" s="50"/>
      <c r="F45" s="42">
        <v>0</v>
      </c>
      <c r="G45" s="42">
        <v>0</v>
      </c>
      <c r="H45" s="37"/>
    </row>
    <row r="46" spans="1:8" s="28" customFormat="1" x14ac:dyDescent="0.25">
      <c r="A46" s="55" t="s">
        <v>41</v>
      </c>
      <c r="B46" s="56"/>
      <c r="C46" s="56"/>
      <c r="D46" s="56"/>
      <c r="E46" s="50"/>
      <c r="F46" s="42">
        <v>0</v>
      </c>
      <c r="G46" s="42">
        <v>0</v>
      </c>
      <c r="H46" s="37"/>
    </row>
    <row r="47" spans="1:8" s="28" customFormat="1" x14ac:dyDescent="0.25">
      <c r="A47" s="55" t="s">
        <v>247</v>
      </c>
      <c r="B47" s="56"/>
      <c r="C47" s="56"/>
      <c r="D47" s="56"/>
      <c r="E47" s="50"/>
      <c r="F47" s="42">
        <v>0</v>
      </c>
      <c r="G47" s="42">
        <v>0</v>
      </c>
      <c r="H47" s="37"/>
    </row>
    <row r="48" spans="1:8" s="28" customFormat="1" x14ac:dyDescent="0.25">
      <c r="A48" s="55" t="s">
        <v>248</v>
      </c>
      <c r="B48" s="56"/>
      <c r="C48" s="56"/>
      <c r="D48" s="56"/>
      <c r="E48" s="50"/>
      <c r="F48" s="42">
        <v>4425019.49</v>
      </c>
      <c r="G48" s="42">
        <v>80.633520512278238</v>
      </c>
      <c r="H48" s="37"/>
    </row>
    <row r="49" spans="1:8" s="28" customFormat="1" x14ac:dyDescent="0.25">
      <c r="A49" s="49" t="s">
        <v>249</v>
      </c>
      <c r="B49" s="56"/>
      <c r="C49" s="56"/>
      <c r="D49" s="56"/>
      <c r="E49" s="50"/>
      <c r="F49" s="42">
        <v>61941.120000000003</v>
      </c>
      <c r="G49" s="42">
        <v>1.1287025020704455</v>
      </c>
      <c r="H49" s="37"/>
    </row>
    <row r="50" spans="1:8" s="28" customFormat="1" x14ac:dyDescent="0.25">
      <c r="A50" s="49" t="s">
        <v>250</v>
      </c>
      <c r="B50" s="56"/>
      <c r="C50" s="56"/>
      <c r="D50" s="56"/>
      <c r="E50" s="50"/>
      <c r="F50" s="42">
        <v>0</v>
      </c>
      <c r="G50" s="42">
        <v>0</v>
      </c>
      <c r="H50" s="37"/>
    </row>
    <row r="51" spans="1:8" s="28" customFormat="1" x14ac:dyDescent="0.25">
      <c r="A51" s="49" t="s">
        <v>251</v>
      </c>
      <c r="B51" s="49"/>
      <c r="C51" s="49"/>
      <c r="D51" s="49"/>
      <c r="E51" s="50"/>
      <c r="F51" s="42">
        <v>0</v>
      </c>
      <c r="G51" s="42">
        <v>0</v>
      </c>
      <c r="H51" s="37"/>
    </row>
    <row r="52" spans="1:8" s="28" customFormat="1" x14ac:dyDescent="0.25">
      <c r="A52" s="53" t="s">
        <v>39</v>
      </c>
      <c r="B52" s="49"/>
      <c r="C52" s="49"/>
      <c r="D52" s="49"/>
      <c r="E52" s="50"/>
      <c r="F52" s="57">
        <f>SUM(F43:F51)</f>
        <v>5487816.3100000005</v>
      </c>
      <c r="G52" s="57">
        <f>SUM(G43:G51)</f>
        <v>100</v>
      </c>
      <c r="H52" s="37"/>
    </row>
    <row r="53" spans="1:8" s="28" customFormat="1" x14ac:dyDescent="0.25">
      <c r="A53" s="49"/>
      <c r="B53" s="94"/>
      <c r="C53" s="95"/>
      <c r="D53" s="95"/>
      <c r="E53" s="96"/>
      <c r="F53" s="97"/>
      <c r="G53" s="96"/>
      <c r="H53" s="98"/>
    </row>
    <row r="54" spans="1:8" x14ac:dyDescent="0.25">
      <c r="A54" s="45" t="s">
        <v>195</v>
      </c>
      <c r="B54" s="99">
        <v>519498.01309999998</v>
      </c>
      <c r="C54" s="100"/>
      <c r="D54" s="100"/>
      <c r="E54" s="100"/>
      <c r="F54" s="100"/>
      <c r="G54" s="100"/>
      <c r="H54" s="106"/>
    </row>
    <row r="55" spans="1:8" x14ac:dyDescent="0.25">
      <c r="A55" s="45" t="s">
        <v>196</v>
      </c>
      <c r="B55" s="99">
        <v>10.563700000000001</v>
      </c>
      <c r="C55" s="100"/>
      <c r="D55" s="100"/>
      <c r="E55" s="100"/>
      <c r="F55" s="100"/>
      <c r="G55" s="100"/>
      <c r="H55" s="106"/>
    </row>
    <row r="56" spans="1:8" x14ac:dyDescent="0.25">
      <c r="A56" s="58"/>
      <c r="B56" s="58"/>
      <c r="C56" s="58"/>
      <c r="D56" s="58"/>
      <c r="E56" s="59"/>
      <c r="F56" s="60"/>
      <c r="G56" s="61"/>
    </row>
    <row r="57" spans="1:8" x14ac:dyDescent="0.25">
      <c r="A57" s="62" t="s">
        <v>197</v>
      </c>
    </row>
    <row r="58" spans="1:8" x14ac:dyDescent="0.25">
      <c r="A58" s="63" t="s">
        <v>198</v>
      </c>
      <c r="F58" s="25" t="s">
        <v>42</v>
      </c>
    </row>
    <row r="59" spans="1:8" x14ac:dyDescent="0.25">
      <c r="F59" s="25"/>
    </row>
    <row r="60" spans="1:8" x14ac:dyDescent="0.25">
      <c r="A60" s="63" t="s">
        <v>199</v>
      </c>
      <c r="F60" s="25" t="s">
        <v>42</v>
      </c>
    </row>
    <row r="61" spans="1:8" x14ac:dyDescent="0.25">
      <c r="A61" s="62"/>
      <c r="F61" s="25"/>
    </row>
    <row r="62" spans="1:8" x14ac:dyDescent="0.25">
      <c r="A62" s="63" t="s">
        <v>200</v>
      </c>
      <c r="F62" s="65">
        <v>10.5101</v>
      </c>
    </row>
    <row r="63" spans="1:8" x14ac:dyDescent="0.25">
      <c r="A63" s="63" t="s">
        <v>201</v>
      </c>
      <c r="F63" s="65">
        <v>10.563700000000001</v>
      </c>
    </row>
    <row r="64" spans="1:8" x14ac:dyDescent="0.25">
      <c r="F64" s="65"/>
    </row>
    <row r="65" spans="1:6" x14ac:dyDescent="0.25">
      <c r="A65" s="63" t="s">
        <v>202</v>
      </c>
      <c r="F65" s="25" t="s">
        <v>42</v>
      </c>
    </row>
    <row r="66" spans="1:6" x14ac:dyDescent="0.25">
      <c r="F66" s="25"/>
    </row>
    <row r="67" spans="1:6" x14ac:dyDescent="0.25">
      <c r="A67" s="63" t="s">
        <v>203</v>
      </c>
      <c r="F67" s="25" t="s">
        <v>42</v>
      </c>
    </row>
    <row r="68" spans="1:6" x14ac:dyDescent="0.25">
      <c r="F68" s="25"/>
    </row>
    <row r="69" spans="1:6" x14ac:dyDescent="0.25">
      <c r="F69" s="25"/>
    </row>
  </sheetData>
  <mergeCells count="6">
    <mergeCell ref="A4:G4"/>
    <mergeCell ref="B54:H54"/>
    <mergeCell ref="B55:H55"/>
    <mergeCell ref="B22:H22"/>
    <mergeCell ref="B23:H23"/>
    <mergeCell ref="B24:H24"/>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9"/>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140625" style="64" bestFit="1" customWidth="1"/>
    <col min="6" max="6" width="14.28515625" style="64" bestFit="1" customWidth="1"/>
    <col min="7" max="7" width="9.7109375" style="25" customWidth="1"/>
    <col min="8" max="16384" width="9.140625" style="27"/>
  </cols>
  <sheetData>
    <row r="1" spans="1:7" s="28" customFormat="1" x14ac:dyDescent="0.25">
      <c r="A1" s="1" t="s">
        <v>123</v>
      </c>
      <c r="B1" s="1"/>
      <c r="C1" s="68"/>
      <c r="D1" s="68"/>
      <c r="E1" s="25"/>
      <c r="F1" s="26"/>
      <c r="G1" s="26"/>
    </row>
    <row r="2" spans="1:7" s="28" customFormat="1" x14ac:dyDescent="0.25">
      <c r="A2" s="1" t="s">
        <v>265</v>
      </c>
      <c r="B2" s="1"/>
      <c r="C2" s="68"/>
      <c r="D2" s="68"/>
      <c r="E2" s="26"/>
      <c r="F2" s="26"/>
      <c r="G2" s="26"/>
    </row>
    <row r="3" spans="1:7" s="28" customFormat="1" x14ac:dyDescent="0.25">
      <c r="A3" s="1" t="s">
        <v>486</v>
      </c>
      <c r="B3" s="1"/>
      <c r="C3" s="68"/>
      <c r="D3" s="68"/>
      <c r="E3" s="25"/>
      <c r="F3" s="25"/>
      <c r="G3" s="26"/>
    </row>
    <row r="4" spans="1:7" s="30" customFormat="1" x14ac:dyDescent="0.25">
      <c r="A4" s="101"/>
      <c r="B4" s="101"/>
      <c r="C4" s="101"/>
      <c r="D4" s="101"/>
      <c r="E4" s="101"/>
      <c r="F4" s="101"/>
      <c r="G4" s="101"/>
    </row>
    <row r="5" spans="1:7" s="28" customFormat="1" ht="30" x14ac:dyDescent="0.25">
      <c r="A5" s="31" t="s">
        <v>125</v>
      </c>
      <c r="B5" s="31" t="s">
        <v>126</v>
      </c>
      <c r="C5" s="31" t="s">
        <v>127</v>
      </c>
      <c r="D5" s="31" t="s">
        <v>128</v>
      </c>
      <c r="E5" s="32" t="s">
        <v>0</v>
      </c>
      <c r="F5" s="32" t="s">
        <v>129</v>
      </c>
      <c r="G5" s="32" t="s">
        <v>1</v>
      </c>
    </row>
    <row r="6" spans="1:7" s="28" customFormat="1" x14ac:dyDescent="0.25">
      <c r="A6" s="33" t="s">
        <v>130</v>
      </c>
      <c r="B6" s="33"/>
      <c r="C6" s="69"/>
      <c r="D6" s="69"/>
      <c r="E6" s="34"/>
      <c r="F6" s="35"/>
      <c r="G6" s="32"/>
    </row>
    <row r="7" spans="1:7" s="28" customFormat="1" x14ac:dyDescent="0.25">
      <c r="A7" s="38" t="s">
        <v>131</v>
      </c>
      <c r="B7" s="38"/>
      <c r="C7" s="31"/>
      <c r="D7" s="70"/>
      <c r="E7" s="39"/>
      <c r="F7" s="35"/>
      <c r="G7" s="32"/>
    </row>
    <row r="8" spans="1:7" s="28" customFormat="1" x14ac:dyDescent="0.25">
      <c r="A8" s="40" t="s">
        <v>270</v>
      </c>
      <c r="B8" s="40" t="s">
        <v>23</v>
      </c>
      <c r="C8" s="37" t="s">
        <v>132</v>
      </c>
      <c r="D8" s="71" t="s">
        <v>133</v>
      </c>
      <c r="E8" s="41">
        <v>3445</v>
      </c>
      <c r="F8" s="42">
        <v>795795</v>
      </c>
      <c r="G8" s="42">
        <v>1.7739345966253655</v>
      </c>
    </row>
    <row r="9" spans="1:7" s="28" customFormat="1" x14ac:dyDescent="0.25">
      <c r="A9" s="40" t="s">
        <v>271</v>
      </c>
      <c r="B9" s="40" t="s">
        <v>37</v>
      </c>
      <c r="C9" s="37" t="s">
        <v>134</v>
      </c>
      <c r="D9" s="71" t="s">
        <v>135</v>
      </c>
      <c r="E9" s="41">
        <v>614</v>
      </c>
      <c r="F9" s="42">
        <v>528592.6</v>
      </c>
      <c r="G9" s="42">
        <v>1.1783043380018132</v>
      </c>
    </row>
    <row r="10" spans="1:7" s="28" customFormat="1" x14ac:dyDescent="0.25">
      <c r="A10" s="40" t="s">
        <v>272</v>
      </c>
      <c r="B10" s="40" t="s">
        <v>14</v>
      </c>
      <c r="C10" s="37" t="s">
        <v>136</v>
      </c>
      <c r="D10" s="71" t="s">
        <v>137</v>
      </c>
      <c r="E10" s="41">
        <v>3923</v>
      </c>
      <c r="F10" s="42">
        <v>1771626.8</v>
      </c>
      <c r="G10" s="42">
        <v>3.9491955501463152</v>
      </c>
    </row>
    <row r="11" spans="1:7" s="28" customFormat="1" x14ac:dyDescent="0.25">
      <c r="A11" s="40" t="s">
        <v>273</v>
      </c>
      <c r="B11" s="40" t="s">
        <v>34</v>
      </c>
      <c r="C11" s="37" t="s">
        <v>138</v>
      </c>
      <c r="D11" s="71" t="s">
        <v>139</v>
      </c>
      <c r="E11" s="41">
        <v>1552</v>
      </c>
      <c r="F11" s="42">
        <v>3957988</v>
      </c>
      <c r="G11" s="42">
        <v>8.8228901239993185</v>
      </c>
    </row>
    <row r="12" spans="1:7" s="28" customFormat="1" x14ac:dyDescent="0.25">
      <c r="A12" s="40" t="s">
        <v>274</v>
      </c>
      <c r="B12" s="40" t="s">
        <v>25</v>
      </c>
      <c r="C12" s="37" t="s">
        <v>140</v>
      </c>
      <c r="D12" s="71" t="s">
        <v>141</v>
      </c>
      <c r="E12" s="41">
        <v>15</v>
      </c>
      <c r="F12" s="42">
        <v>50430.75</v>
      </c>
      <c r="G12" s="42">
        <v>0.11241695682778184</v>
      </c>
    </row>
    <row r="13" spans="1:7" s="28" customFormat="1" x14ac:dyDescent="0.25">
      <c r="A13" s="40" t="s">
        <v>275</v>
      </c>
      <c r="B13" s="40" t="s">
        <v>27</v>
      </c>
      <c r="C13" s="37" t="s">
        <v>142</v>
      </c>
      <c r="D13" s="71" t="s">
        <v>143</v>
      </c>
      <c r="E13" s="41">
        <v>499</v>
      </c>
      <c r="F13" s="42">
        <v>1336396.8500000001</v>
      </c>
      <c r="G13" s="42">
        <v>2.9790091757753681</v>
      </c>
    </row>
    <row r="14" spans="1:7" s="28" customFormat="1" ht="60" x14ac:dyDescent="0.25">
      <c r="A14" s="40" t="s">
        <v>276</v>
      </c>
      <c r="B14" s="40" t="s">
        <v>26</v>
      </c>
      <c r="C14" s="37" t="s">
        <v>144</v>
      </c>
      <c r="D14" s="71" t="s">
        <v>145</v>
      </c>
      <c r="E14" s="41">
        <v>1545</v>
      </c>
      <c r="F14" s="42">
        <v>885207.75</v>
      </c>
      <c r="G14" s="42">
        <v>1.973247699377223</v>
      </c>
    </row>
    <row r="15" spans="1:7" s="28" customFormat="1" x14ac:dyDescent="0.25">
      <c r="A15" s="40" t="s">
        <v>277</v>
      </c>
      <c r="B15" s="40" t="s">
        <v>12</v>
      </c>
      <c r="C15" s="37" t="s">
        <v>146</v>
      </c>
      <c r="D15" s="71" t="s">
        <v>147</v>
      </c>
      <c r="E15" s="41">
        <v>285</v>
      </c>
      <c r="F15" s="42">
        <v>494375.25</v>
      </c>
      <c r="G15" s="42">
        <v>1.1020292408098997</v>
      </c>
    </row>
    <row r="16" spans="1:7" s="28" customFormat="1" ht="60" x14ac:dyDescent="0.25">
      <c r="A16" s="40" t="s">
        <v>278</v>
      </c>
      <c r="B16" s="40" t="s">
        <v>30</v>
      </c>
      <c r="C16" s="37" t="s">
        <v>148</v>
      </c>
      <c r="D16" s="71" t="s">
        <v>149</v>
      </c>
      <c r="E16" s="41">
        <v>560</v>
      </c>
      <c r="F16" s="42">
        <v>568372</v>
      </c>
      <c r="G16" s="42">
        <v>1.2669779962844103</v>
      </c>
    </row>
    <row r="17" spans="1:7" s="28" customFormat="1" ht="60" x14ac:dyDescent="0.25">
      <c r="A17" s="40" t="s">
        <v>279</v>
      </c>
      <c r="B17" s="40" t="s">
        <v>29</v>
      </c>
      <c r="C17" s="37" t="s">
        <v>148</v>
      </c>
      <c r="D17" s="71" t="s">
        <v>149</v>
      </c>
      <c r="E17" s="41">
        <v>507</v>
      </c>
      <c r="F17" s="42">
        <v>533161.19999999995</v>
      </c>
      <c r="G17" s="42">
        <v>1.1884883647902986</v>
      </c>
    </row>
    <row r="18" spans="1:7" s="28" customFormat="1" ht="60" x14ac:dyDescent="0.25">
      <c r="A18" s="40" t="s">
        <v>280</v>
      </c>
      <c r="B18" s="40" t="s">
        <v>28</v>
      </c>
      <c r="C18" s="37" t="s">
        <v>148</v>
      </c>
      <c r="D18" s="71" t="s">
        <v>149</v>
      </c>
      <c r="E18" s="41">
        <v>109</v>
      </c>
      <c r="F18" s="42">
        <v>390612.4</v>
      </c>
      <c r="G18" s="42">
        <v>0.87072782592359321</v>
      </c>
    </row>
    <row r="19" spans="1:7" s="28" customFormat="1" x14ac:dyDescent="0.25">
      <c r="A19" s="40" t="s">
        <v>281</v>
      </c>
      <c r="B19" s="40" t="s">
        <v>13</v>
      </c>
      <c r="C19" s="37" t="s">
        <v>150</v>
      </c>
      <c r="D19" s="71" t="s">
        <v>151</v>
      </c>
      <c r="E19" s="41">
        <v>162</v>
      </c>
      <c r="F19" s="42">
        <v>1343749.5</v>
      </c>
      <c r="G19" s="42">
        <v>2.9953992262429852</v>
      </c>
    </row>
    <row r="20" spans="1:7" s="28" customFormat="1" ht="30" x14ac:dyDescent="0.25">
      <c r="A20" s="40" t="s">
        <v>282</v>
      </c>
      <c r="B20" s="40" t="s">
        <v>2</v>
      </c>
      <c r="C20" s="37" t="s">
        <v>152</v>
      </c>
      <c r="D20" s="71" t="s">
        <v>153</v>
      </c>
      <c r="E20" s="41">
        <v>1945</v>
      </c>
      <c r="F20" s="42">
        <v>818747.75</v>
      </c>
      <c r="G20" s="42">
        <v>1.8250993781491156</v>
      </c>
    </row>
    <row r="21" spans="1:7" s="28" customFormat="1" x14ac:dyDescent="0.25">
      <c r="A21" s="40" t="s">
        <v>283</v>
      </c>
      <c r="B21" s="40" t="s">
        <v>18</v>
      </c>
      <c r="C21" s="37" t="s">
        <v>154</v>
      </c>
      <c r="D21" s="71" t="s">
        <v>155</v>
      </c>
      <c r="E21" s="41">
        <v>392</v>
      </c>
      <c r="F21" s="42">
        <v>894446</v>
      </c>
      <c r="G21" s="42">
        <v>1.9938410070598225</v>
      </c>
    </row>
    <row r="22" spans="1:7" s="28" customFormat="1" ht="30" x14ac:dyDescent="0.25">
      <c r="A22" s="40" t="s">
        <v>284</v>
      </c>
      <c r="B22" s="40" t="s">
        <v>20</v>
      </c>
      <c r="C22" s="37" t="s">
        <v>156</v>
      </c>
      <c r="D22" s="71" t="s">
        <v>157</v>
      </c>
      <c r="E22" s="41">
        <v>500</v>
      </c>
      <c r="F22" s="42">
        <v>971550</v>
      </c>
      <c r="G22" s="42">
        <v>2.1657162426898555</v>
      </c>
    </row>
    <row r="23" spans="1:7" s="28" customFormat="1" x14ac:dyDescent="0.25">
      <c r="A23" s="40" t="s">
        <v>285</v>
      </c>
      <c r="B23" s="40" t="s">
        <v>4</v>
      </c>
      <c r="C23" s="37" t="s">
        <v>158</v>
      </c>
      <c r="D23" s="71" t="s">
        <v>159</v>
      </c>
      <c r="E23" s="41">
        <v>961</v>
      </c>
      <c r="F23" s="42">
        <v>1396909.6</v>
      </c>
      <c r="G23" s="42">
        <v>3.1139002730578862</v>
      </c>
    </row>
    <row r="24" spans="1:7" s="28" customFormat="1" x14ac:dyDescent="0.25">
      <c r="A24" s="40" t="s">
        <v>286</v>
      </c>
      <c r="B24" s="40" t="s">
        <v>3</v>
      </c>
      <c r="C24" s="37" t="s">
        <v>160</v>
      </c>
      <c r="D24" s="71" t="s">
        <v>161</v>
      </c>
      <c r="E24" s="41">
        <v>250</v>
      </c>
      <c r="F24" s="42">
        <v>895025</v>
      </c>
      <c r="G24" s="42">
        <v>1.995131676304347</v>
      </c>
    </row>
    <row r="25" spans="1:7" s="28" customFormat="1" x14ac:dyDescent="0.25">
      <c r="A25" s="40" t="s">
        <v>287</v>
      </c>
      <c r="B25" s="40" t="s">
        <v>32</v>
      </c>
      <c r="C25" s="37" t="s">
        <v>162</v>
      </c>
      <c r="D25" s="71" t="s">
        <v>163</v>
      </c>
      <c r="E25" s="41">
        <v>6975</v>
      </c>
      <c r="F25" s="42">
        <v>1319321.25</v>
      </c>
      <c r="G25" s="42">
        <v>2.9409453558240788</v>
      </c>
    </row>
    <row r="26" spans="1:7" s="28" customFormat="1" x14ac:dyDescent="0.25">
      <c r="A26" s="40" t="s">
        <v>288</v>
      </c>
      <c r="B26" s="40" t="s">
        <v>33</v>
      </c>
      <c r="C26" s="37" t="s">
        <v>164</v>
      </c>
      <c r="D26" s="71" t="s">
        <v>165</v>
      </c>
      <c r="E26" s="41">
        <v>2705</v>
      </c>
      <c r="F26" s="42">
        <v>690180.75</v>
      </c>
      <c r="G26" s="42">
        <v>1.538506160945774</v>
      </c>
    </row>
    <row r="27" spans="1:7" s="28" customFormat="1" x14ac:dyDescent="0.25">
      <c r="A27" s="40" t="s">
        <v>289</v>
      </c>
      <c r="B27" s="40" t="s">
        <v>19</v>
      </c>
      <c r="C27" s="37" t="s">
        <v>166</v>
      </c>
      <c r="D27" s="71" t="s">
        <v>167</v>
      </c>
      <c r="E27" s="41">
        <v>751</v>
      </c>
      <c r="F27" s="42">
        <v>1859138.05</v>
      </c>
      <c r="G27" s="42">
        <v>4.1442699524345068</v>
      </c>
    </row>
    <row r="28" spans="1:7" s="28" customFormat="1" x14ac:dyDescent="0.25">
      <c r="A28" s="40" t="s">
        <v>290</v>
      </c>
      <c r="B28" s="40" t="s">
        <v>36</v>
      </c>
      <c r="C28" s="37" t="s">
        <v>168</v>
      </c>
      <c r="D28" s="71" t="s">
        <v>169</v>
      </c>
      <c r="E28" s="41">
        <v>480</v>
      </c>
      <c r="F28" s="42">
        <v>354840</v>
      </c>
      <c r="G28" s="42">
        <v>0.7909863121363474</v>
      </c>
    </row>
    <row r="29" spans="1:7" s="28" customFormat="1" ht="30" x14ac:dyDescent="0.25">
      <c r="A29" s="40" t="s">
        <v>291</v>
      </c>
      <c r="B29" s="40" t="s">
        <v>35</v>
      </c>
      <c r="C29" s="37" t="s">
        <v>170</v>
      </c>
      <c r="D29" s="71" t="s">
        <v>171</v>
      </c>
      <c r="E29" s="41">
        <v>2039</v>
      </c>
      <c r="F29" s="42">
        <v>1791771.25</v>
      </c>
      <c r="G29" s="42">
        <v>3.9941002514638528</v>
      </c>
    </row>
    <row r="30" spans="1:7" s="28" customFormat="1" ht="30" x14ac:dyDescent="0.25">
      <c r="A30" s="40" t="s">
        <v>292</v>
      </c>
      <c r="B30" s="40" t="s">
        <v>16</v>
      </c>
      <c r="C30" s="37" t="s">
        <v>172</v>
      </c>
      <c r="D30" s="71" t="s">
        <v>173</v>
      </c>
      <c r="E30" s="41">
        <v>1854</v>
      </c>
      <c r="F30" s="42">
        <v>2476017</v>
      </c>
      <c r="G30" s="42">
        <v>5.5193764953694702</v>
      </c>
    </row>
    <row r="31" spans="1:7" s="28" customFormat="1" x14ac:dyDescent="0.25">
      <c r="A31" s="40" t="s">
        <v>293</v>
      </c>
      <c r="B31" s="40" t="s">
        <v>15</v>
      </c>
      <c r="C31" s="37" t="s">
        <v>174</v>
      </c>
      <c r="D31" s="71" t="s">
        <v>175</v>
      </c>
      <c r="E31" s="41">
        <v>243</v>
      </c>
      <c r="F31" s="42">
        <v>802446.75</v>
      </c>
      <c r="G31" s="42">
        <v>1.7887622462752157</v>
      </c>
    </row>
    <row r="32" spans="1:7" s="28" customFormat="1" ht="30" x14ac:dyDescent="0.25">
      <c r="A32" s="40" t="s">
        <v>294</v>
      </c>
      <c r="B32" s="40" t="s">
        <v>8</v>
      </c>
      <c r="C32" s="37" t="s">
        <v>176</v>
      </c>
      <c r="D32" s="71" t="s">
        <v>177</v>
      </c>
      <c r="E32" s="41">
        <v>2089</v>
      </c>
      <c r="F32" s="42">
        <v>3554224.6</v>
      </c>
      <c r="G32" s="42">
        <v>7.9228469418844689</v>
      </c>
    </row>
    <row r="33" spans="1:7" s="28" customFormat="1" ht="30" x14ac:dyDescent="0.25">
      <c r="A33" s="40" t="s">
        <v>295</v>
      </c>
      <c r="B33" s="40" t="s">
        <v>7</v>
      </c>
      <c r="C33" s="37" t="s">
        <v>176</v>
      </c>
      <c r="D33" s="71" t="s">
        <v>177</v>
      </c>
      <c r="E33" s="41">
        <v>2689</v>
      </c>
      <c r="F33" s="42">
        <v>2513139.4</v>
      </c>
      <c r="G33" s="42">
        <v>5.6021273415921344</v>
      </c>
    </row>
    <row r="34" spans="1:7" s="28" customFormat="1" ht="30" x14ac:dyDescent="0.25">
      <c r="A34" s="40" t="s">
        <v>298</v>
      </c>
      <c r="B34" s="40" t="s">
        <v>10</v>
      </c>
      <c r="C34" s="37" t="s">
        <v>176</v>
      </c>
      <c r="D34" s="71" t="s">
        <v>177</v>
      </c>
      <c r="E34" s="41">
        <v>1378</v>
      </c>
      <c r="F34" s="42">
        <v>1360706.1</v>
      </c>
      <c r="G34" s="42">
        <v>3.0331977791129301</v>
      </c>
    </row>
    <row r="35" spans="1:7" s="28" customFormat="1" ht="30" x14ac:dyDescent="0.25">
      <c r="A35" s="40" t="s">
        <v>296</v>
      </c>
      <c r="B35" s="40" t="s">
        <v>11</v>
      </c>
      <c r="C35" s="37" t="s">
        <v>176</v>
      </c>
      <c r="D35" s="71" t="s">
        <v>177</v>
      </c>
      <c r="E35" s="41">
        <v>2258</v>
      </c>
      <c r="F35" s="42">
        <v>1293495.3</v>
      </c>
      <c r="G35" s="42">
        <v>2.8833758232237021</v>
      </c>
    </row>
    <row r="36" spans="1:7" s="28" customFormat="1" ht="30" x14ac:dyDescent="0.25">
      <c r="A36" s="40" t="s">
        <v>297</v>
      </c>
      <c r="B36" s="40" t="s">
        <v>6</v>
      </c>
      <c r="C36" s="37" t="s">
        <v>176</v>
      </c>
      <c r="D36" s="71" t="s">
        <v>177</v>
      </c>
      <c r="E36" s="41">
        <v>623</v>
      </c>
      <c r="F36" s="42">
        <v>1150400.6499999999</v>
      </c>
      <c r="G36" s="42">
        <v>2.5643985109422753</v>
      </c>
    </row>
    <row r="37" spans="1:7" s="28" customFormat="1" ht="30" x14ac:dyDescent="0.25">
      <c r="A37" s="40" t="s">
        <v>299</v>
      </c>
      <c r="B37" s="40" t="s">
        <v>5</v>
      </c>
      <c r="C37" s="37" t="s">
        <v>176</v>
      </c>
      <c r="D37" s="71" t="s">
        <v>177</v>
      </c>
      <c r="E37" s="41">
        <v>686</v>
      </c>
      <c r="F37" s="42">
        <v>943009.9</v>
      </c>
      <c r="G37" s="42">
        <v>2.1020965029564476</v>
      </c>
    </row>
    <row r="38" spans="1:7" s="28" customFormat="1" ht="30" x14ac:dyDescent="0.25">
      <c r="A38" s="40" t="s">
        <v>300</v>
      </c>
      <c r="B38" s="40" t="s">
        <v>9</v>
      </c>
      <c r="C38" s="37" t="s">
        <v>176</v>
      </c>
      <c r="D38" s="71" t="s">
        <v>177</v>
      </c>
      <c r="E38" s="41">
        <v>5390</v>
      </c>
      <c r="F38" s="42">
        <v>679948.5</v>
      </c>
      <c r="G38" s="42">
        <v>1.5156970929366511</v>
      </c>
    </row>
    <row r="39" spans="1:7" s="28" customFormat="1" ht="30" x14ac:dyDescent="0.25">
      <c r="A39" s="40" t="s">
        <v>301</v>
      </c>
      <c r="B39" s="40" t="s">
        <v>21</v>
      </c>
      <c r="C39" s="37" t="s">
        <v>178</v>
      </c>
      <c r="D39" s="71" t="s">
        <v>179</v>
      </c>
      <c r="E39" s="41">
        <v>655</v>
      </c>
      <c r="F39" s="42">
        <v>1848377.25</v>
      </c>
      <c r="G39" s="42">
        <v>4.1202826750485384</v>
      </c>
    </row>
    <row r="40" spans="1:7" s="28" customFormat="1" x14ac:dyDescent="0.25">
      <c r="A40" s="40" t="s">
        <v>302</v>
      </c>
      <c r="B40" s="40" t="s">
        <v>22</v>
      </c>
      <c r="C40" s="37" t="s">
        <v>180</v>
      </c>
      <c r="D40" s="71" t="s">
        <v>181</v>
      </c>
      <c r="E40" s="41">
        <v>92</v>
      </c>
      <c r="F40" s="42">
        <v>658775.19999999995</v>
      </c>
      <c r="G40" s="42">
        <v>1.4684989459330535</v>
      </c>
    </row>
    <row r="41" spans="1:7" s="28" customFormat="1" x14ac:dyDescent="0.25">
      <c r="A41" s="40" t="s">
        <v>303</v>
      </c>
      <c r="B41" s="40" t="s">
        <v>24</v>
      </c>
      <c r="C41" s="37" t="s">
        <v>182</v>
      </c>
      <c r="D41" s="71" t="s">
        <v>183</v>
      </c>
      <c r="E41" s="41">
        <v>710</v>
      </c>
      <c r="F41" s="42">
        <v>927899</v>
      </c>
      <c r="G41" s="42">
        <v>2.0684122648095049</v>
      </c>
    </row>
    <row r="42" spans="1:7" s="28" customFormat="1" x14ac:dyDescent="0.25">
      <c r="A42" s="40" t="s">
        <v>304</v>
      </c>
      <c r="B42" s="40" t="s">
        <v>17</v>
      </c>
      <c r="C42" s="37" t="s">
        <v>184</v>
      </c>
      <c r="D42" s="71" t="s">
        <v>185</v>
      </c>
      <c r="E42" s="41">
        <v>2759</v>
      </c>
      <c r="F42" s="42">
        <v>1353427.45</v>
      </c>
      <c r="G42" s="42">
        <v>3.0169726846454763</v>
      </c>
    </row>
    <row r="43" spans="1:7" s="28" customFormat="1" x14ac:dyDescent="0.25">
      <c r="A43" s="40" t="s">
        <v>305</v>
      </c>
      <c r="B43" s="40" t="s">
        <v>31</v>
      </c>
      <c r="C43" s="37" t="s">
        <v>186</v>
      </c>
      <c r="D43" s="71" t="s">
        <v>187</v>
      </c>
      <c r="E43" s="41">
        <v>105</v>
      </c>
      <c r="F43" s="42">
        <v>535311</v>
      </c>
      <c r="G43" s="42">
        <v>1.1932805595085683</v>
      </c>
    </row>
    <row r="44" spans="1:7" s="28" customFormat="1" x14ac:dyDescent="0.25">
      <c r="A44" s="40"/>
      <c r="B44" s="40"/>
      <c r="C44" s="37"/>
      <c r="D44" s="71"/>
      <c r="E44" s="41"/>
      <c r="F44" s="42"/>
      <c r="G44" s="42"/>
    </row>
    <row r="45" spans="1:7" s="28" customFormat="1" x14ac:dyDescent="0.25">
      <c r="A45" s="38" t="s">
        <v>188</v>
      </c>
      <c r="B45" s="40"/>
      <c r="C45" s="37"/>
      <c r="D45" s="71"/>
      <c r="E45" s="41"/>
      <c r="F45" s="42"/>
      <c r="G45" s="42"/>
    </row>
    <row r="46" spans="1:7" s="28" customFormat="1" x14ac:dyDescent="0.25">
      <c r="A46" s="40" t="s">
        <v>189</v>
      </c>
      <c r="B46" s="40"/>
      <c r="C46" s="37"/>
      <c r="D46" s="71"/>
      <c r="E46" s="41"/>
      <c r="F46" s="42"/>
      <c r="G46" s="42"/>
    </row>
    <row r="47" spans="1:7" s="28" customFormat="1" ht="30" x14ac:dyDescent="0.25">
      <c r="A47" s="89" t="s">
        <v>306</v>
      </c>
      <c r="B47" s="40" t="s">
        <v>190</v>
      </c>
      <c r="C47" s="37" t="s">
        <v>191</v>
      </c>
      <c r="D47" s="71" t="s">
        <v>192</v>
      </c>
      <c r="E47" s="41">
        <v>1010.813</v>
      </c>
      <c r="F47" s="42">
        <v>1217747.1399999999</v>
      </c>
      <c r="G47" s="42">
        <v>2.7145229381782898</v>
      </c>
    </row>
    <row r="48" spans="1:7" s="28" customFormat="1" x14ac:dyDescent="0.25">
      <c r="A48" s="40"/>
      <c r="B48" s="40"/>
      <c r="C48" s="37"/>
      <c r="D48" s="71"/>
      <c r="E48" s="41"/>
      <c r="F48" s="42"/>
      <c r="G48" s="42"/>
    </row>
    <row r="49" spans="1:7" s="28" customFormat="1" x14ac:dyDescent="0.25">
      <c r="A49" s="89" t="s">
        <v>392</v>
      </c>
      <c r="B49" s="40"/>
      <c r="C49" s="37"/>
      <c r="D49" s="71"/>
      <c r="E49" s="41"/>
      <c r="F49" s="42">
        <v>-102715.4</v>
      </c>
      <c r="G49" s="42">
        <v>-0.22896650728669196</v>
      </c>
    </row>
    <row r="50" spans="1:7" s="28" customFormat="1" x14ac:dyDescent="0.25">
      <c r="A50" s="31" t="s">
        <v>194</v>
      </c>
      <c r="B50" s="31"/>
      <c r="C50" s="31"/>
      <c r="D50" s="70"/>
      <c r="E50" s="36">
        <f>SUM(E8:E49)</f>
        <v>52755.813000000002</v>
      </c>
      <c r="F50" s="36">
        <f>SUM(F8:F49)</f>
        <v>44860447.590000004</v>
      </c>
      <c r="G50" s="36">
        <f>SUM(G8:G49)</f>
        <v>99.999999999999986</v>
      </c>
    </row>
    <row r="51" spans="1:7" s="28" customFormat="1" x14ac:dyDescent="0.25">
      <c r="A51" s="49"/>
      <c r="B51" s="49"/>
      <c r="C51" s="56"/>
      <c r="D51" s="56"/>
      <c r="E51" s="32"/>
      <c r="F51" s="35"/>
      <c r="G51" s="32"/>
    </row>
    <row r="52" spans="1:7" x14ac:dyDescent="0.25">
      <c r="A52" s="45" t="s">
        <v>195</v>
      </c>
      <c r="B52" s="110">
        <v>4080466.6581999999</v>
      </c>
      <c r="C52" s="110"/>
      <c r="D52" s="110"/>
      <c r="E52" s="110"/>
      <c r="F52" s="110"/>
      <c r="G52" s="110"/>
    </row>
    <row r="53" spans="1:7" x14ac:dyDescent="0.25">
      <c r="A53" s="45" t="s">
        <v>196</v>
      </c>
      <c r="B53" s="110">
        <v>10.994</v>
      </c>
      <c r="C53" s="110"/>
      <c r="D53" s="110"/>
      <c r="E53" s="110"/>
      <c r="F53" s="110"/>
      <c r="G53" s="110"/>
    </row>
    <row r="54" spans="1:7" x14ac:dyDescent="0.25">
      <c r="A54" s="58"/>
      <c r="B54" s="58"/>
      <c r="C54" s="58"/>
      <c r="D54" s="58"/>
      <c r="E54" s="59"/>
      <c r="F54" s="60"/>
      <c r="G54" s="61"/>
    </row>
    <row r="55" spans="1:7" x14ac:dyDescent="0.25">
      <c r="A55" s="62" t="s">
        <v>197</v>
      </c>
      <c r="C55" s="63"/>
      <c r="D55" s="63"/>
    </row>
    <row r="56" spans="1:7" x14ac:dyDescent="0.25">
      <c r="A56" s="63" t="s">
        <v>198</v>
      </c>
      <c r="C56" s="63"/>
      <c r="D56" s="63"/>
      <c r="F56" s="25" t="s">
        <v>42</v>
      </c>
    </row>
    <row r="57" spans="1:7" x14ac:dyDescent="0.25">
      <c r="C57" s="63"/>
      <c r="D57" s="63"/>
      <c r="F57" s="25"/>
    </row>
    <row r="58" spans="1:7" x14ac:dyDescent="0.25">
      <c r="A58" s="63" t="s">
        <v>199</v>
      </c>
      <c r="C58" s="63"/>
      <c r="D58" s="63"/>
      <c r="F58" s="25" t="s">
        <v>42</v>
      </c>
    </row>
    <row r="59" spans="1:7" x14ac:dyDescent="0.25">
      <c r="A59" s="62"/>
      <c r="C59" s="63"/>
      <c r="D59" s="63"/>
      <c r="F59" s="25"/>
    </row>
    <row r="60" spans="1:7" x14ac:dyDescent="0.25">
      <c r="A60" s="63" t="s">
        <v>200</v>
      </c>
      <c r="C60" s="63"/>
      <c r="D60" s="63"/>
      <c r="F60" s="65">
        <v>10.6119</v>
      </c>
    </row>
    <row r="61" spans="1:7" x14ac:dyDescent="0.25">
      <c r="A61" s="63" t="s">
        <v>201</v>
      </c>
      <c r="C61" s="63"/>
      <c r="D61" s="63"/>
      <c r="F61" s="65">
        <v>10.994</v>
      </c>
    </row>
    <row r="62" spans="1:7" x14ac:dyDescent="0.25">
      <c r="C62" s="63"/>
      <c r="D62" s="63"/>
      <c r="F62" s="65"/>
    </row>
    <row r="63" spans="1:7" x14ac:dyDescent="0.25">
      <c r="A63" s="63" t="s">
        <v>202</v>
      </c>
      <c r="C63" s="63"/>
      <c r="D63" s="63"/>
      <c r="F63" s="25" t="s">
        <v>42</v>
      </c>
    </row>
    <row r="64" spans="1:7" x14ac:dyDescent="0.25">
      <c r="C64" s="63"/>
      <c r="D64" s="63"/>
      <c r="F64" s="25"/>
    </row>
    <row r="65" spans="1:6" x14ac:dyDescent="0.25">
      <c r="A65" s="63" t="s">
        <v>203</v>
      </c>
      <c r="C65" s="63"/>
      <c r="D65" s="63"/>
      <c r="F65" s="25" t="s">
        <v>42</v>
      </c>
    </row>
    <row r="66" spans="1:6" x14ac:dyDescent="0.25">
      <c r="C66" s="63"/>
      <c r="D66" s="63"/>
      <c r="F66" s="25"/>
    </row>
    <row r="67" spans="1:6" x14ac:dyDescent="0.25">
      <c r="C67" s="63"/>
      <c r="D67" s="63"/>
      <c r="F67" s="25"/>
    </row>
    <row r="68" spans="1:6" x14ac:dyDescent="0.25">
      <c r="C68" s="63"/>
      <c r="D68" s="63"/>
    </row>
    <row r="69" spans="1:6" x14ac:dyDescent="0.25">
      <c r="C69" s="63"/>
      <c r="D69" s="63"/>
    </row>
  </sheetData>
  <mergeCells count="3">
    <mergeCell ref="A4:G4"/>
    <mergeCell ref="B52:G52"/>
    <mergeCell ref="B53:G53"/>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8"/>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123</v>
      </c>
      <c r="B1" s="1"/>
      <c r="C1" s="68"/>
      <c r="D1" s="68"/>
      <c r="E1" s="25"/>
      <c r="F1" s="26"/>
      <c r="G1" s="26"/>
      <c r="H1" s="27"/>
    </row>
    <row r="2" spans="1:8" s="28" customFormat="1" x14ac:dyDescent="0.25">
      <c r="A2" s="1" t="s">
        <v>266</v>
      </c>
      <c r="B2" s="1"/>
      <c r="C2" s="68"/>
      <c r="D2" s="68"/>
      <c r="E2" s="26"/>
      <c r="F2" s="26"/>
      <c r="G2" s="26"/>
      <c r="H2" s="27"/>
    </row>
    <row r="3" spans="1:8" s="28" customFormat="1" x14ac:dyDescent="0.25">
      <c r="A3" s="1" t="s">
        <v>486</v>
      </c>
      <c r="B3" s="1"/>
      <c r="C3" s="68"/>
      <c r="D3" s="68"/>
      <c r="E3" s="25"/>
      <c r="F3" s="25"/>
      <c r="G3" s="26"/>
      <c r="H3" s="27"/>
    </row>
    <row r="4" spans="1:8" s="30" customFormat="1" x14ac:dyDescent="0.25">
      <c r="A4" s="101"/>
      <c r="B4" s="101"/>
      <c r="C4" s="101"/>
      <c r="D4" s="101"/>
      <c r="E4" s="101"/>
      <c r="F4" s="101"/>
      <c r="G4" s="101"/>
      <c r="H4" s="101"/>
    </row>
    <row r="5" spans="1:8" s="28" customFormat="1" ht="30" x14ac:dyDescent="0.25">
      <c r="A5" s="31" t="s">
        <v>125</v>
      </c>
      <c r="B5" s="31" t="s">
        <v>126</v>
      </c>
      <c r="C5" s="31" t="s">
        <v>127</v>
      </c>
      <c r="D5" s="31" t="s">
        <v>128</v>
      </c>
      <c r="E5" s="32" t="s">
        <v>0</v>
      </c>
      <c r="F5" s="32" t="s">
        <v>129</v>
      </c>
      <c r="G5" s="32" t="s">
        <v>1</v>
      </c>
      <c r="H5" s="31" t="s">
        <v>43</v>
      </c>
    </row>
    <row r="6" spans="1:8" s="28" customFormat="1" x14ac:dyDescent="0.25">
      <c r="A6" s="33" t="s">
        <v>205</v>
      </c>
      <c r="B6" s="33"/>
      <c r="C6" s="69"/>
      <c r="D6" s="69"/>
      <c r="E6" s="34"/>
      <c r="F6" s="35"/>
      <c r="G6" s="36"/>
      <c r="H6" s="37"/>
    </row>
    <row r="7" spans="1:8" s="28" customFormat="1" x14ac:dyDescent="0.25">
      <c r="A7" s="38" t="s">
        <v>206</v>
      </c>
      <c r="B7" s="38"/>
      <c r="C7" s="31"/>
      <c r="D7" s="70"/>
      <c r="E7" s="39"/>
      <c r="F7" s="35"/>
      <c r="G7" s="36"/>
      <c r="H7" s="37"/>
    </row>
    <row r="8" spans="1:8" s="28" customFormat="1" ht="30" x14ac:dyDescent="0.25">
      <c r="A8" s="89" t="s">
        <v>316</v>
      </c>
      <c r="B8" s="40" t="s">
        <v>44</v>
      </c>
      <c r="C8" s="37" t="s">
        <v>176</v>
      </c>
      <c r="D8" s="71" t="s">
        <v>177</v>
      </c>
      <c r="E8" s="41">
        <v>1</v>
      </c>
      <c r="F8" s="42">
        <v>956373.9</v>
      </c>
      <c r="G8" s="42">
        <v>6.0357021106375512</v>
      </c>
      <c r="H8" s="37" t="s">
        <v>209</v>
      </c>
    </row>
    <row r="9" spans="1:8" s="28" customFormat="1" ht="30" x14ac:dyDescent="0.25">
      <c r="A9" s="89" t="s">
        <v>393</v>
      </c>
      <c r="B9" s="40" t="s">
        <v>114</v>
      </c>
      <c r="C9" s="37" t="s">
        <v>178</v>
      </c>
      <c r="D9" s="71" t="s">
        <v>179</v>
      </c>
      <c r="E9" s="41">
        <v>1</v>
      </c>
      <c r="F9" s="42">
        <v>1049690.8</v>
      </c>
      <c r="G9" s="42">
        <v>6.624627645188581</v>
      </c>
      <c r="H9" s="37" t="s">
        <v>209</v>
      </c>
    </row>
    <row r="10" spans="1:8" s="28" customFormat="1" x14ac:dyDescent="0.25">
      <c r="A10" s="40" t="s">
        <v>326</v>
      </c>
      <c r="B10" s="40" t="s">
        <v>70</v>
      </c>
      <c r="C10" s="37" t="s">
        <v>215</v>
      </c>
      <c r="D10" s="71" t="s">
        <v>216</v>
      </c>
      <c r="E10" s="41">
        <v>1</v>
      </c>
      <c r="F10" s="42">
        <v>1071480.3</v>
      </c>
      <c r="G10" s="42">
        <v>6.7621417818037033</v>
      </c>
      <c r="H10" s="37" t="s">
        <v>209</v>
      </c>
    </row>
    <row r="11" spans="1:8" s="28" customFormat="1" x14ac:dyDescent="0.25">
      <c r="A11" s="89" t="s">
        <v>325</v>
      </c>
      <c r="B11" s="40" t="s">
        <v>48</v>
      </c>
      <c r="C11" s="37" t="s">
        <v>215</v>
      </c>
      <c r="D11" s="71" t="s">
        <v>216</v>
      </c>
      <c r="E11" s="41">
        <v>1</v>
      </c>
      <c r="F11" s="42">
        <v>989226.9</v>
      </c>
      <c r="G11" s="42">
        <v>6.2430383014733488</v>
      </c>
      <c r="H11" s="37" t="s">
        <v>209</v>
      </c>
    </row>
    <row r="12" spans="1:8" s="28" customFormat="1" x14ac:dyDescent="0.25">
      <c r="A12" s="89" t="s">
        <v>343</v>
      </c>
      <c r="B12" s="40" t="s">
        <v>223</v>
      </c>
      <c r="C12" s="37" t="s">
        <v>180</v>
      </c>
      <c r="D12" s="71" t="s">
        <v>181</v>
      </c>
      <c r="E12" s="41">
        <v>2</v>
      </c>
      <c r="F12" s="42">
        <v>2024147.8</v>
      </c>
      <c r="G12" s="42">
        <v>12.774452699621305</v>
      </c>
      <c r="H12" s="37" t="s">
        <v>209</v>
      </c>
    </row>
    <row r="13" spans="1:8" s="28" customFormat="1" x14ac:dyDescent="0.25">
      <c r="A13" s="89" t="s">
        <v>332</v>
      </c>
      <c r="B13" s="40" t="s">
        <v>220</v>
      </c>
      <c r="C13" s="37" t="s">
        <v>180</v>
      </c>
      <c r="D13" s="71" t="s">
        <v>181</v>
      </c>
      <c r="E13" s="41">
        <v>20</v>
      </c>
      <c r="F13" s="42">
        <v>2017284</v>
      </c>
      <c r="G13" s="42">
        <v>12.731135068152073</v>
      </c>
      <c r="H13" s="37" t="s">
        <v>209</v>
      </c>
    </row>
    <row r="14" spans="1:8" s="28" customFormat="1" x14ac:dyDescent="0.25">
      <c r="A14" s="89" t="s">
        <v>334</v>
      </c>
      <c r="B14" s="40" t="s">
        <v>49</v>
      </c>
      <c r="C14" s="37" t="s">
        <v>180</v>
      </c>
      <c r="D14" s="71" t="s">
        <v>181</v>
      </c>
      <c r="E14" s="41">
        <v>2</v>
      </c>
      <c r="F14" s="42">
        <v>2004146.8</v>
      </c>
      <c r="G14" s="42">
        <v>12.648225835928287</v>
      </c>
      <c r="H14" s="37" t="s">
        <v>209</v>
      </c>
    </row>
    <row r="15" spans="1:8" s="28" customFormat="1" x14ac:dyDescent="0.25">
      <c r="A15" s="89" t="s">
        <v>480</v>
      </c>
      <c r="B15" s="40" t="s">
        <v>481</v>
      </c>
      <c r="C15" s="37" t="s">
        <v>180</v>
      </c>
      <c r="D15" s="71" t="s">
        <v>181</v>
      </c>
      <c r="E15" s="41">
        <v>1</v>
      </c>
      <c r="F15" s="42">
        <v>1057995.7</v>
      </c>
      <c r="G15" s="42">
        <v>6.6770400985801199</v>
      </c>
      <c r="H15" s="37" t="s">
        <v>209</v>
      </c>
    </row>
    <row r="16" spans="1:8" s="28" customFormat="1" x14ac:dyDescent="0.25">
      <c r="A16" s="89" t="s">
        <v>394</v>
      </c>
      <c r="B16" s="40" t="s">
        <v>113</v>
      </c>
      <c r="C16" s="37" t="s">
        <v>180</v>
      </c>
      <c r="D16" s="71" t="s">
        <v>181</v>
      </c>
      <c r="E16" s="41">
        <v>1</v>
      </c>
      <c r="F16" s="42">
        <v>1017036.7</v>
      </c>
      <c r="G16" s="42">
        <v>6.4185467177490407</v>
      </c>
      <c r="H16" s="37" t="s">
        <v>209</v>
      </c>
    </row>
    <row r="17" spans="1:8" s="28" customFormat="1" ht="30" x14ac:dyDescent="0.25">
      <c r="A17" s="89" t="s">
        <v>328</v>
      </c>
      <c r="B17" s="40" t="s">
        <v>217</v>
      </c>
      <c r="C17" s="37" t="s">
        <v>180</v>
      </c>
      <c r="D17" s="71" t="s">
        <v>181</v>
      </c>
      <c r="E17" s="41">
        <v>1</v>
      </c>
      <c r="F17" s="42">
        <v>1015432.8</v>
      </c>
      <c r="G17" s="42">
        <v>6.4084244605280407</v>
      </c>
      <c r="H17" s="37" t="s">
        <v>209</v>
      </c>
    </row>
    <row r="18" spans="1:8" s="28" customFormat="1" ht="30" x14ac:dyDescent="0.25">
      <c r="A18" s="89" t="s">
        <v>340</v>
      </c>
      <c r="B18" s="40" t="s">
        <v>56</v>
      </c>
      <c r="C18" s="37" t="s">
        <v>180</v>
      </c>
      <c r="D18" s="71" t="s">
        <v>181</v>
      </c>
      <c r="E18" s="41">
        <v>1</v>
      </c>
      <c r="F18" s="42">
        <v>992079.8</v>
      </c>
      <c r="G18" s="42">
        <v>6.2610430322083026</v>
      </c>
      <c r="H18" s="37" t="s">
        <v>209</v>
      </c>
    </row>
    <row r="19" spans="1:8" s="28" customFormat="1" x14ac:dyDescent="0.25">
      <c r="A19" s="43"/>
      <c r="B19" s="43"/>
      <c r="C19" s="72"/>
      <c r="D19" s="73"/>
      <c r="E19" s="41"/>
      <c r="F19" s="42"/>
      <c r="G19" s="42"/>
      <c r="H19" s="37"/>
    </row>
    <row r="20" spans="1:8" s="28" customFormat="1" x14ac:dyDescent="0.25">
      <c r="A20" s="38" t="s">
        <v>188</v>
      </c>
      <c r="B20" s="40"/>
      <c r="C20" s="37"/>
      <c r="D20" s="71"/>
      <c r="E20" s="41"/>
      <c r="F20" s="42"/>
      <c r="G20" s="42"/>
      <c r="H20" s="37"/>
    </row>
    <row r="21" spans="1:8" s="28" customFormat="1" x14ac:dyDescent="0.25">
      <c r="A21" s="40" t="s">
        <v>189</v>
      </c>
      <c r="B21" s="40"/>
      <c r="C21" s="37"/>
      <c r="D21" s="71"/>
      <c r="E21" s="41"/>
      <c r="F21" s="42"/>
      <c r="G21" s="42"/>
      <c r="H21" s="37"/>
    </row>
    <row r="22" spans="1:8" s="28" customFormat="1" ht="30" x14ac:dyDescent="0.25">
      <c r="A22" s="89" t="s">
        <v>352</v>
      </c>
      <c r="B22" s="40" t="s">
        <v>228</v>
      </c>
      <c r="C22" s="37" t="s">
        <v>191</v>
      </c>
      <c r="D22" s="71" t="s">
        <v>192</v>
      </c>
      <c r="E22" s="41">
        <v>267.02499999999998</v>
      </c>
      <c r="F22" s="42">
        <v>704910.62</v>
      </c>
      <c r="G22" s="42">
        <v>4.4487104018050099</v>
      </c>
      <c r="H22" s="37"/>
    </row>
    <row r="23" spans="1:8" s="28" customFormat="1" ht="30" x14ac:dyDescent="0.25">
      <c r="A23" s="89" t="s">
        <v>306</v>
      </c>
      <c r="B23" s="40" t="s">
        <v>190</v>
      </c>
      <c r="C23" s="37" t="s">
        <v>191</v>
      </c>
      <c r="D23" s="71" t="s">
        <v>192</v>
      </c>
      <c r="E23" s="41">
        <v>293.78699999999998</v>
      </c>
      <c r="F23" s="42">
        <v>353931.22</v>
      </c>
      <c r="G23" s="42">
        <v>2.2336697096967235</v>
      </c>
      <c r="H23" s="37"/>
    </row>
    <row r="24" spans="1:8" s="28" customFormat="1" x14ac:dyDescent="0.25">
      <c r="A24" s="40"/>
      <c r="B24" s="40"/>
      <c r="C24" s="37"/>
      <c r="D24" s="71"/>
      <c r="E24" s="41"/>
      <c r="F24" s="42"/>
      <c r="G24" s="42"/>
      <c r="H24" s="37"/>
    </row>
    <row r="25" spans="1:8" s="28" customFormat="1" x14ac:dyDescent="0.25">
      <c r="A25" s="89" t="s">
        <v>392</v>
      </c>
      <c r="B25" s="40"/>
      <c r="C25" s="37"/>
      <c r="D25" s="71"/>
      <c r="E25" s="41"/>
      <c r="F25" s="42">
        <v>591542.67000000004</v>
      </c>
      <c r="G25" s="42">
        <v>3.7332421366279158</v>
      </c>
      <c r="H25" s="37"/>
    </row>
    <row r="26" spans="1:8" s="28" customFormat="1" x14ac:dyDescent="0.25">
      <c r="A26" s="31" t="s">
        <v>194</v>
      </c>
      <c r="B26" s="31"/>
      <c r="C26" s="31"/>
      <c r="D26" s="70"/>
      <c r="E26" s="36">
        <f>SUM(E6:E25)</f>
        <v>592.8119999999999</v>
      </c>
      <c r="F26" s="36">
        <f>SUM(F6:F25)</f>
        <v>15845280.01</v>
      </c>
      <c r="G26" s="36">
        <f>SUM(G6:G25)</f>
        <v>100.00000000000001</v>
      </c>
      <c r="H26" s="37"/>
    </row>
    <row r="27" spans="1:8" s="28" customFormat="1" x14ac:dyDescent="0.25">
      <c r="A27" s="49"/>
      <c r="B27" s="49"/>
      <c r="C27" s="56"/>
      <c r="D27" s="56"/>
      <c r="E27" s="32"/>
      <c r="F27" s="35"/>
      <c r="G27" s="32"/>
      <c r="H27" s="37"/>
    </row>
    <row r="28" spans="1:8" s="28" customFormat="1" x14ac:dyDescent="0.25">
      <c r="A28" s="45" t="s">
        <v>40</v>
      </c>
      <c r="B28" s="103">
        <v>7.74</v>
      </c>
      <c r="C28" s="104"/>
      <c r="D28" s="104"/>
      <c r="E28" s="104"/>
      <c r="F28" s="104"/>
      <c r="G28" s="104"/>
      <c r="H28" s="105"/>
    </row>
    <row r="29" spans="1:8" s="28" customFormat="1" x14ac:dyDescent="0.25">
      <c r="A29" s="45" t="s">
        <v>229</v>
      </c>
      <c r="B29" s="103">
        <v>5.32</v>
      </c>
      <c r="C29" s="104"/>
      <c r="D29" s="104"/>
      <c r="E29" s="104"/>
      <c r="F29" s="104"/>
      <c r="G29" s="104"/>
      <c r="H29" s="105"/>
    </row>
    <row r="30" spans="1:8" s="28" customFormat="1" ht="30" x14ac:dyDescent="0.25">
      <c r="A30" s="38" t="s">
        <v>230</v>
      </c>
      <c r="B30" s="103">
        <v>7.7</v>
      </c>
      <c r="C30" s="104"/>
      <c r="D30" s="104"/>
      <c r="E30" s="104"/>
      <c r="F30" s="104"/>
      <c r="G30" s="104"/>
      <c r="H30" s="105"/>
    </row>
    <row r="31" spans="1:8" s="28" customFormat="1" x14ac:dyDescent="0.25">
      <c r="A31" s="45"/>
      <c r="B31" s="45"/>
      <c r="C31" s="54"/>
      <c r="D31" s="54"/>
      <c r="E31" s="50"/>
      <c r="F31" s="35"/>
      <c r="G31" s="32"/>
      <c r="H31" s="37"/>
    </row>
    <row r="32" spans="1:8" s="28" customFormat="1" x14ac:dyDescent="0.25">
      <c r="A32" s="51" t="s">
        <v>77</v>
      </c>
      <c r="B32" s="51"/>
      <c r="C32" s="74"/>
      <c r="D32" s="74"/>
      <c r="E32" s="52"/>
      <c r="F32" s="35"/>
      <c r="G32" s="32"/>
      <c r="H32" s="37"/>
    </row>
    <row r="33" spans="1:8" s="28" customFormat="1" x14ac:dyDescent="0.25">
      <c r="A33" s="40" t="s">
        <v>231</v>
      </c>
      <c r="B33" s="40"/>
      <c r="C33" s="37"/>
      <c r="D33" s="37"/>
      <c r="E33" s="41"/>
      <c r="F33" s="42">
        <v>0</v>
      </c>
      <c r="G33" s="42">
        <v>0</v>
      </c>
      <c r="H33" s="37"/>
    </row>
    <row r="34" spans="1:8" x14ac:dyDescent="0.25">
      <c r="A34" s="49" t="s">
        <v>232</v>
      </c>
      <c r="B34" s="49"/>
      <c r="C34" s="56"/>
      <c r="D34" s="56"/>
      <c r="E34" s="50"/>
      <c r="F34" s="42">
        <v>0</v>
      </c>
      <c r="G34" s="42">
        <v>0</v>
      </c>
      <c r="H34" s="37"/>
    </row>
    <row r="35" spans="1:8" x14ac:dyDescent="0.25">
      <c r="A35" s="49" t="s">
        <v>78</v>
      </c>
      <c r="B35" s="49"/>
      <c r="C35" s="56"/>
      <c r="D35" s="56"/>
      <c r="E35" s="50"/>
      <c r="F35" s="42">
        <v>14194895.500000002</v>
      </c>
      <c r="G35" s="42">
        <v>89.584377751870363</v>
      </c>
      <c r="H35" s="37"/>
    </row>
    <row r="36" spans="1:8" x14ac:dyDescent="0.25">
      <c r="A36" s="49" t="s">
        <v>233</v>
      </c>
      <c r="B36" s="49"/>
      <c r="C36" s="56"/>
      <c r="D36" s="56"/>
      <c r="E36" s="50"/>
      <c r="F36" s="42">
        <v>0</v>
      </c>
      <c r="G36" s="42">
        <v>0</v>
      </c>
      <c r="H36" s="37"/>
    </row>
    <row r="37" spans="1:8" x14ac:dyDescent="0.25">
      <c r="A37" s="49" t="s">
        <v>234</v>
      </c>
      <c r="B37" s="49"/>
      <c r="C37" s="56"/>
      <c r="D37" s="56"/>
      <c r="E37" s="50"/>
      <c r="F37" s="42">
        <v>0</v>
      </c>
      <c r="G37" s="42">
        <v>0</v>
      </c>
      <c r="H37" s="37"/>
    </row>
    <row r="38" spans="1:8" x14ac:dyDescent="0.25">
      <c r="A38" s="49" t="s">
        <v>235</v>
      </c>
      <c r="B38" s="49"/>
      <c r="C38" s="56"/>
      <c r="D38" s="56"/>
      <c r="E38" s="50"/>
      <c r="F38" s="42">
        <v>0</v>
      </c>
      <c r="G38" s="42">
        <v>0</v>
      </c>
      <c r="H38" s="37"/>
    </row>
    <row r="39" spans="1:8" x14ac:dyDescent="0.25">
      <c r="A39" s="49" t="s">
        <v>236</v>
      </c>
      <c r="B39" s="49"/>
      <c r="C39" s="56"/>
      <c r="D39" s="56"/>
      <c r="E39" s="50"/>
      <c r="F39" s="42">
        <v>0</v>
      </c>
      <c r="G39" s="42">
        <v>0</v>
      </c>
      <c r="H39" s="37"/>
    </row>
    <row r="40" spans="1:8" x14ac:dyDescent="0.25">
      <c r="A40" s="49" t="s">
        <v>237</v>
      </c>
      <c r="B40" s="49"/>
      <c r="C40" s="56"/>
      <c r="D40" s="56"/>
      <c r="E40" s="50"/>
      <c r="F40" s="42">
        <v>0</v>
      </c>
      <c r="G40" s="42">
        <v>0</v>
      </c>
      <c r="H40" s="37"/>
    </row>
    <row r="41" spans="1:8" x14ac:dyDescent="0.25">
      <c r="A41" s="49" t="s">
        <v>238</v>
      </c>
      <c r="B41" s="49"/>
      <c r="C41" s="56"/>
      <c r="D41" s="56"/>
      <c r="E41" s="50"/>
      <c r="F41" s="42">
        <v>0</v>
      </c>
      <c r="G41" s="42">
        <v>0</v>
      </c>
      <c r="H41" s="37"/>
    </row>
    <row r="42" spans="1:8" x14ac:dyDescent="0.25">
      <c r="A42" s="49" t="s">
        <v>239</v>
      </c>
      <c r="B42" s="49"/>
      <c r="C42" s="56"/>
      <c r="D42" s="56"/>
      <c r="E42" s="50"/>
      <c r="F42" s="42">
        <v>0</v>
      </c>
      <c r="G42" s="42">
        <v>0</v>
      </c>
      <c r="H42" s="37"/>
    </row>
    <row r="43" spans="1:8" x14ac:dyDescent="0.25">
      <c r="A43" s="49" t="s">
        <v>240</v>
      </c>
      <c r="B43" s="49"/>
      <c r="C43" s="56"/>
      <c r="D43" s="56"/>
      <c r="E43" s="50"/>
      <c r="F43" s="42">
        <v>0</v>
      </c>
      <c r="G43" s="42">
        <v>0</v>
      </c>
      <c r="H43" s="37"/>
    </row>
    <row r="44" spans="1:8" x14ac:dyDescent="0.25">
      <c r="A44" s="49" t="s">
        <v>241</v>
      </c>
      <c r="B44" s="49"/>
      <c r="C44" s="56"/>
      <c r="D44" s="56"/>
      <c r="E44" s="50"/>
      <c r="F44" s="42">
        <v>0</v>
      </c>
      <c r="G44" s="42">
        <v>0</v>
      </c>
      <c r="H44" s="37"/>
    </row>
    <row r="45" spans="1:8" x14ac:dyDescent="0.25">
      <c r="A45" s="49" t="s">
        <v>242</v>
      </c>
      <c r="B45" s="49"/>
      <c r="C45" s="56"/>
      <c r="D45" s="56"/>
      <c r="E45" s="50"/>
      <c r="F45" s="42">
        <v>0</v>
      </c>
      <c r="G45" s="42">
        <v>0</v>
      </c>
      <c r="H45" s="37"/>
    </row>
    <row r="46" spans="1:8" x14ac:dyDescent="0.25">
      <c r="A46" s="49" t="s">
        <v>244</v>
      </c>
      <c r="B46" s="49"/>
      <c r="C46" s="56"/>
      <c r="D46" s="56"/>
      <c r="E46" s="50"/>
      <c r="F46" s="42">
        <v>0</v>
      </c>
      <c r="G46" s="42">
        <v>0</v>
      </c>
      <c r="H46" s="37"/>
    </row>
    <row r="47" spans="1:8" x14ac:dyDescent="0.25">
      <c r="A47" s="49" t="s">
        <v>245</v>
      </c>
      <c r="B47" s="49"/>
      <c r="C47" s="56"/>
      <c r="D47" s="56"/>
      <c r="E47" s="50"/>
      <c r="F47" s="42">
        <v>0</v>
      </c>
      <c r="G47" s="42">
        <v>0</v>
      </c>
      <c r="H47" s="37"/>
    </row>
    <row r="48" spans="1:8" x14ac:dyDescent="0.25">
      <c r="A48" s="53" t="s">
        <v>38</v>
      </c>
      <c r="B48" s="54"/>
      <c r="C48" s="54"/>
      <c r="D48" s="54"/>
      <c r="E48" s="50"/>
      <c r="F48" s="36">
        <f>SUM(F33:F47)</f>
        <v>14194895.500000002</v>
      </c>
      <c r="G48" s="36">
        <f>SUM(G33:G47)</f>
        <v>89.584377751870363</v>
      </c>
      <c r="H48" s="37"/>
    </row>
    <row r="49" spans="1:8" x14ac:dyDescent="0.25">
      <c r="A49" s="53"/>
      <c r="B49" s="54"/>
      <c r="C49" s="54"/>
      <c r="D49" s="54"/>
      <c r="E49" s="50"/>
      <c r="F49" s="42"/>
      <c r="G49" s="36"/>
      <c r="H49" s="37"/>
    </row>
    <row r="50" spans="1:8" x14ac:dyDescent="0.25">
      <c r="A50" s="55" t="s">
        <v>246</v>
      </c>
      <c r="B50" s="56"/>
      <c r="C50" s="56"/>
      <c r="D50" s="56"/>
      <c r="E50" s="50"/>
      <c r="F50" s="42">
        <v>0</v>
      </c>
      <c r="G50" s="42">
        <v>0</v>
      </c>
      <c r="H50" s="37"/>
    </row>
    <row r="51" spans="1:8" x14ac:dyDescent="0.25">
      <c r="A51" s="55" t="s">
        <v>41</v>
      </c>
      <c r="B51" s="56"/>
      <c r="C51" s="56"/>
      <c r="D51" s="56"/>
      <c r="E51" s="50"/>
      <c r="F51" s="42">
        <v>0</v>
      </c>
      <c r="G51" s="42">
        <v>0</v>
      </c>
      <c r="H51" s="37"/>
    </row>
    <row r="52" spans="1:8" x14ac:dyDescent="0.25">
      <c r="A52" s="55" t="s">
        <v>247</v>
      </c>
      <c r="B52" s="56"/>
      <c r="C52" s="56"/>
      <c r="D52" s="56"/>
      <c r="E52" s="50"/>
      <c r="F52" s="42">
        <v>0</v>
      </c>
      <c r="G52" s="42">
        <v>0</v>
      </c>
      <c r="H52" s="37"/>
    </row>
    <row r="53" spans="1:8" x14ac:dyDescent="0.25">
      <c r="A53" s="55" t="s">
        <v>248</v>
      </c>
      <c r="B53" s="56"/>
      <c r="C53" s="56"/>
      <c r="D53" s="56"/>
      <c r="E53" s="50"/>
      <c r="F53" s="42">
        <v>1058841.8399999999</v>
      </c>
      <c r="G53" s="42">
        <v>6.6823801115017343</v>
      </c>
      <c r="H53" s="37"/>
    </row>
    <row r="54" spans="1:8" x14ac:dyDescent="0.25">
      <c r="A54" s="49" t="s">
        <v>249</v>
      </c>
      <c r="B54" s="56"/>
      <c r="C54" s="56"/>
      <c r="D54" s="56"/>
      <c r="E54" s="50"/>
      <c r="F54" s="42">
        <v>591542.67000000004</v>
      </c>
      <c r="G54" s="42">
        <v>3.7332421366279158</v>
      </c>
      <c r="H54" s="37"/>
    </row>
    <row r="55" spans="1:8" x14ac:dyDescent="0.25">
      <c r="A55" s="49" t="s">
        <v>250</v>
      </c>
      <c r="B55" s="56"/>
      <c r="C55" s="56"/>
      <c r="D55" s="56"/>
      <c r="E55" s="50"/>
      <c r="F55" s="42">
        <v>0</v>
      </c>
      <c r="G55" s="42">
        <v>0</v>
      </c>
      <c r="H55" s="37"/>
    </row>
    <row r="56" spans="1:8" x14ac:dyDescent="0.25">
      <c r="A56" s="49" t="s">
        <v>251</v>
      </c>
      <c r="B56" s="49"/>
      <c r="C56" s="56"/>
      <c r="D56" s="56"/>
      <c r="E56" s="50"/>
      <c r="F56" s="42">
        <v>0</v>
      </c>
      <c r="G56" s="42">
        <v>0</v>
      </c>
      <c r="H56" s="49"/>
    </row>
    <row r="57" spans="1:8" x14ac:dyDescent="0.25">
      <c r="A57" s="53" t="s">
        <v>39</v>
      </c>
      <c r="B57" s="49"/>
      <c r="C57" s="56"/>
      <c r="D57" s="56"/>
      <c r="E57" s="50"/>
      <c r="F57" s="57">
        <f>SUM(F48:F56)</f>
        <v>15845280.010000002</v>
      </c>
      <c r="G57" s="57">
        <f>SUM(G48:G56)</f>
        <v>100.00000000000001</v>
      </c>
      <c r="H57" s="49"/>
    </row>
    <row r="58" spans="1:8" x14ac:dyDescent="0.25">
      <c r="A58" s="49"/>
      <c r="B58" s="49"/>
      <c r="C58" s="56"/>
      <c r="D58" s="56"/>
      <c r="E58" s="50"/>
      <c r="F58" s="50"/>
      <c r="G58" s="50"/>
      <c r="H58" s="49"/>
    </row>
    <row r="59" spans="1:8" x14ac:dyDescent="0.25">
      <c r="A59" s="45" t="s">
        <v>195</v>
      </c>
      <c r="B59" s="99">
        <v>1496405.9467</v>
      </c>
      <c r="C59" s="100"/>
      <c r="D59" s="100"/>
      <c r="E59" s="100"/>
      <c r="F59" s="100"/>
      <c r="G59" s="100"/>
      <c r="H59" s="106"/>
    </row>
    <row r="60" spans="1:8" x14ac:dyDescent="0.25">
      <c r="A60" s="45" t="s">
        <v>196</v>
      </c>
      <c r="B60" s="99">
        <v>10.588900000000001</v>
      </c>
      <c r="C60" s="100"/>
      <c r="D60" s="100"/>
      <c r="E60" s="100"/>
      <c r="F60" s="100"/>
      <c r="G60" s="100"/>
      <c r="H60" s="106"/>
    </row>
    <row r="61" spans="1:8" x14ac:dyDescent="0.25">
      <c r="A61" s="58"/>
      <c r="B61" s="58"/>
      <c r="C61" s="58"/>
      <c r="D61" s="58"/>
      <c r="E61" s="59"/>
      <c r="F61" s="60"/>
      <c r="G61" s="61"/>
      <c r="H61" s="75"/>
    </row>
    <row r="62" spans="1:8" x14ac:dyDescent="0.25">
      <c r="A62" s="62" t="s">
        <v>267</v>
      </c>
      <c r="B62" s="58"/>
      <c r="C62" s="58"/>
      <c r="D62" s="58"/>
      <c r="E62" s="59"/>
      <c r="F62" s="60"/>
      <c r="G62" s="61"/>
      <c r="H62" s="75"/>
    </row>
    <row r="63" spans="1:8" x14ac:dyDescent="0.25">
      <c r="A63" s="58"/>
      <c r="B63" s="58"/>
      <c r="C63" s="58"/>
      <c r="D63" s="58"/>
      <c r="E63" s="59"/>
      <c r="F63" s="60"/>
      <c r="G63" s="61"/>
      <c r="H63" s="75"/>
    </row>
    <row r="64" spans="1:8" x14ac:dyDescent="0.25">
      <c r="A64" s="62" t="s">
        <v>197</v>
      </c>
      <c r="C64" s="63"/>
      <c r="D64" s="63"/>
    </row>
    <row r="65" spans="1:6" x14ac:dyDescent="0.25">
      <c r="A65" s="63" t="s">
        <v>198</v>
      </c>
      <c r="C65" s="63"/>
      <c r="D65" s="63"/>
      <c r="F65" s="25" t="s">
        <v>42</v>
      </c>
    </row>
    <row r="66" spans="1:6" x14ac:dyDescent="0.25">
      <c r="C66" s="63"/>
      <c r="D66" s="63"/>
      <c r="F66" s="25"/>
    </row>
    <row r="67" spans="1:6" x14ac:dyDescent="0.25">
      <c r="A67" s="63" t="s">
        <v>199</v>
      </c>
      <c r="C67" s="63"/>
      <c r="D67" s="63"/>
      <c r="F67" s="25" t="s">
        <v>42</v>
      </c>
    </row>
    <row r="68" spans="1:6" x14ac:dyDescent="0.25">
      <c r="A68" s="62"/>
      <c r="C68" s="63"/>
      <c r="D68" s="63"/>
      <c r="F68" s="25"/>
    </row>
    <row r="69" spans="1:6" x14ac:dyDescent="0.25">
      <c r="A69" s="63" t="s">
        <v>200</v>
      </c>
      <c r="C69" s="63"/>
      <c r="D69" s="63"/>
      <c r="F69" s="65">
        <v>10.5723</v>
      </c>
    </row>
    <row r="70" spans="1:6" x14ac:dyDescent="0.25">
      <c r="A70" s="63" t="s">
        <v>201</v>
      </c>
      <c r="C70" s="63"/>
      <c r="D70" s="63"/>
      <c r="F70" s="65">
        <v>10.588900000000001</v>
      </c>
    </row>
    <row r="71" spans="1:6" x14ac:dyDescent="0.25">
      <c r="C71" s="63"/>
      <c r="D71" s="63"/>
      <c r="F71" s="65"/>
    </row>
    <row r="72" spans="1:6" x14ac:dyDescent="0.25">
      <c r="A72" s="63" t="s">
        <v>202</v>
      </c>
      <c r="C72" s="63"/>
      <c r="D72" s="63"/>
      <c r="F72" s="25" t="s">
        <v>42</v>
      </c>
    </row>
    <row r="73" spans="1:6" x14ac:dyDescent="0.25">
      <c r="C73" s="63"/>
      <c r="D73" s="63"/>
      <c r="F73" s="25"/>
    </row>
    <row r="74" spans="1:6" x14ac:dyDescent="0.25">
      <c r="A74" s="63" t="s">
        <v>203</v>
      </c>
      <c r="C74" s="63"/>
      <c r="D74" s="63"/>
      <c r="F74" s="25"/>
    </row>
    <row r="75" spans="1:6" x14ac:dyDescent="0.25">
      <c r="A75" s="63" t="s">
        <v>252</v>
      </c>
      <c r="C75" s="63"/>
      <c r="D75" s="63"/>
      <c r="F75" s="25">
        <v>6096463.2000000002</v>
      </c>
    </row>
    <row r="76" spans="1:6" x14ac:dyDescent="0.25">
      <c r="A76" s="63" t="s">
        <v>253</v>
      </c>
      <c r="C76" s="63"/>
      <c r="D76" s="63"/>
      <c r="F76" s="25">
        <v>38.47</v>
      </c>
    </row>
    <row r="77" spans="1:6" x14ac:dyDescent="0.25">
      <c r="C77" s="63"/>
      <c r="D77" s="63"/>
    </row>
    <row r="78" spans="1:6" x14ac:dyDescent="0.25">
      <c r="C78" s="63"/>
      <c r="D78" s="63"/>
    </row>
  </sheetData>
  <mergeCells count="6">
    <mergeCell ref="B59:H59"/>
    <mergeCell ref="B60:H60"/>
    <mergeCell ref="A4:H4"/>
    <mergeCell ref="B28:H28"/>
    <mergeCell ref="B29:H29"/>
    <mergeCell ref="B30:H30"/>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0"/>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9.140625" style="27"/>
    <col min="9" max="9" width="12.140625" style="27" bestFit="1" customWidth="1"/>
    <col min="10" max="16384" width="9.140625" style="27"/>
  </cols>
  <sheetData>
    <row r="1" spans="1:7" s="28" customFormat="1" x14ac:dyDescent="0.25">
      <c r="A1" s="1" t="s">
        <v>123</v>
      </c>
      <c r="B1" s="1"/>
      <c r="C1" s="1"/>
      <c r="D1" s="1"/>
      <c r="E1" s="25"/>
      <c r="F1" s="26"/>
      <c r="G1" s="26"/>
    </row>
    <row r="2" spans="1:7" s="28" customFormat="1" x14ac:dyDescent="0.25">
      <c r="A2" s="1" t="s">
        <v>268</v>
      </c>
      <c r="B2" s="1"/>
      <c r="C2" s="1"/>
      <c r="D2" s="1"/>
      <c r="E2" s="26"/>
      <c r="F2" s="26"/>
      <c r="G2" s="26"/>
    </row>
    <row r="3" spans="1:7" s="28" customFormat="1" x14ac:dyDescent="0.25">
      <c r="A3" s="1" t="s">
        <v>486</v>
      </c>
      <c r="B3" s="1"/>
      <c r="C3" s="1"/>
      <c r="D3" s="1"/>
      <c r="E3" s="25"/>
      <c r="F3" s="25"/>
      <c r="G3" s="26"/>
    </row>
    <row r="4" spans="1:7" s="30" customFormat="1" x14ac:dyDescent="0.25">
      <c r="A4" s="101"/>
      <c r="B4" s="101"/>
      <c r="C4" s="101"/>
      <c r="D4" s="101"/>
      <c r="E4" s="101"/>
      <c r="F4" s="101"/>
      <c r="G4" s="101"/>
    </row>
    <row r="5" spans="1:7" s="28" customFormat="1" ht="30" x14ac:dyDescent="0.25">
      <c r="A5" s="31" t="s">
        <v>125</v>
      </c>
      <c r="B5" s="31" t="s">
        <v>126</v>
      </c>
      <c r="C5" s="31" t="s">
        <v>127</v>
      </c>
      <c r="D5" s="31" t="s">
        <v>128</v>
      </c>
      <c r="E5" s="32" t="s">
        <v>0</v>
      </c>
      <c r="F5" s="32" t="s">
        <v>129</v>
      </c>
      <c r="G5" s="32" t="s">
        <v>1</v>
      </c>
    </row>
    <row r="6" spans="1:7" s="28" customFormat="1" x14ac:dyDescent="0.25">
      <c r="A6" s="33" t="s">
        <v>205</v>
      </c>
      <c r="B6" s="33"/>
      <c r="C6" s="33"/>
      <c r="D6" s="33"/>
      <c r="E6" s="34"/>
      <c r="F6" s="35"/>
      <c r="G6" s="36"/>
    </row>
    <row r="7" spans="1:7" s="28" customFormat="1" x14ac:dyDescent="0.25">
      <c r="A7" s="38" t="s">
        <v>231</v>
      </c>
      <c r="B7" s="38"/>
      <c r="C7" s="38"/>
      <c r="D7" s="38"/>
      <c r="E7" s="39"/>
      <c r="F7" s="35"/>
      <c r="G7" s="36"/>
    </row>
    <row r="8" spans="1:7" s="28" customFormat="1" x14ac:dyDescent="0.25">
      <c r="A8" s="40" t="s">
        <v>353</v>
      </c>
      <c r="B8" s="40" t="s">
        <v>96</v>
      </c>
      <c r="C8" s="40"/>
      <c r="D8" s="40"/>
      <c r="E8" s="41">
        <v>37200</v>
      </c>
      <c r="F8" s="42">
        <v>3779944.08</v>
      </c>
      <c r="G8" s="42">
        <v>10.636795141456123</v>
      </c>
    </row>
    <row r="9" spans="1:7" s="28" customFormat="1" x14ac:dyDescent="0.25">
      <c r="A9" s="40" t="s">
        <v>460</v>
      </c>
      <c r="B9" s="40" t="s">
        <v>461</v>
      </c>
      <c r="C9" s="40"/>
      <c r="D9" s="40"/>
      <c r="E9" s="41">
        <v>20000</v>
      </c>
      <c r="F9" s="42">
        <v>2020374</v>
      </c>
      <c r="G9" s="42">
        <v>5.6853498073771158</v>
      </c>
    </row>
    <row r="10" spans="1:7" s="28" customFormat="1" x14ac:dyDescent="0.25">
      <c r="A10" s="40" t="s">
        <v>462</v>
      </c>
      <c r="B10" s="40" t="s">
        <v>463</v>
      </c>
      <c r="C10" s="40"/>
      <c r="D10" s="40"/>
      <c r="E10" s="41">
        <v>20000</v>
      </c>
      <c r="F10" s="42">
        <v>1984778</v>
      </c>
      <c r="G10" s="42">
        <v>5.5851823573191588</v>
      </c>
    </row>
    <row r="11" spans="1:7" s="28" customFormat="1" x14ac:dyDescent="0.25">
      <c r="A11" s="40" t="s">
        <v>360</v>
      </c>
      <c r="B11" s="40" t="s">
        <v>95</v>
      </c>
      <c r="C11" s="40"/>
      <c r="D11" s="40"/>
      <c r="E11" s="41">
        <v>20500</v>
      </c>
      <c r="F11" s="42">
        <v>1961958.65</v>
      </c>
      <c r="G11" s="42">
        <v>5.520968510216111</v>
      </c>
    </row>
    <row r="12" spans="1:7" s="28" customFormat="1" x14ac:dyDescent="0.25">
      <c r="A12" s="40" t="s">
        <v>354</v>
      </c>
      <c r="B12" s="40" t="s">
        <v>84</v>
      </c>
      <c r="C12" s="40"/>
      <c r="D12" s="40"/>
      <c r="E12" s="41">
        <v>18200</v>
      </c>
      <c r="F12" s="42">
        <v>1832947.48</v>
      </c>
      <c r="G12" s="42">
        <v>5.1579299685852078</v>
      </c>
    </row>
    <row r="13" spans="1:7" s="28" customFormat="1" x14ac:dyDescent="0.25">
      <c r="A13" s="40" t="s">
        <v>355</v>
      </c>
      <c r="B13" s="40" t="s">
        <v>86</v>
      </c>
      <c r="C13" s="40"/>
      <c r="D13" s="40"/>
      <c r="E13" s="41">
        <v>16000</v>
      </c>
      <c r="F13" s="42">
        <v>1640035.2</v>
      </c>
      <c r="G13" s="42">
        <v>4.615073153986188</v>
      </c>
    </row>
    <row r="14" spans="1:7" s="28" customFormat="1" x14ac:dyDescent="0.25">
      <c r="A14" s="40" t="s">
        <v>357</v>
      </c>
      <c r="B14" s="40" t="s">
        <v>85</v>
      </c>
      <c r="C14" s="40"/>
      <c r="D14" s="40"/>
      <c r="E14" s="41">
        <v>14800</v>
      </c>
      <c r="F14" s="42">
        <v>1478579.2</v>
      </c>
      <c r="G14" s="42">
        <v>4.1607345817713997</v>
      </c>
    </row>
    <row r="15" spans="1:7" s="28" customFormat="1" x14ac:dyDescent="0.25">
      <c r="A15" s="40" t="s">
        <v>362</v>
      </c>
      <c r="B15" s="40" t="s">
        <v>92</v>
      </c>
      <c r="C15" s="40"/>
      <c r="D15" s="40"/>
      <c r="E15" s="41">
        <v>10300</v>
      </c>
      <c r="F15" s="42">
        <v>985481.34</v>
      </c>
      <c r="G15" s="42">
        <v>2.77315296402683</v>
      </c>
    </row>
    <row r="16" spans="1:7" s="28" customFormat="1" x14ac:dyDescent="0.25">
      <c r="A16" s="40" t="s">
        <v>395</v>
      </c>
      <c r="B16" s="40" t="s">
        <v>115</v>
      </c>
      <c r="C16" s="40"/>
      <c r="D16" s="40"/>
      <c r="E16" s="41">
        <v>10000</v>
      </c>
      <c r="F16" s="42">
        <v>964748</v>
      </c>
      <c r="G16" s="42">
        <v>2.7148091669995047</v>
      </c>
    </row>
    <row r="17" spans="1:10" s="28" customFormat="1" x14ac:dyDescent="0.25">
      <c r="A17" s="40" t="s">
        <v>356</v>
      </c>
      <c r="B17" s="40" t="s">
        <v>89</v>
      </c>
      <c r="C17" s="40"/>
      <c r="D17" s="40"/>
      <c r="E17" s="41">
        <v>3500</v>
      </c>
      <c r="F17" s="42">
        <v>353582.25</v>
      </c>
      <c r="G17" s="42">
        <v>0.99498349163544342</v>
      </c>
    </row>
    <row r="18" spans="1:10" s="28" customFormat="1" x14ac:dyDescent="0.25">
      <c r="A18" s="40" t="s">
        <v>358</v>
      </c>
      <c r="B18" s="40" t="s">
        <v>88</v>
      </c>
      <c r="C18" s="40"/>
      <c r="D18" s="40"/>
      <c r="E18" s="41">
        <v>2600</v>
      </c>
      <c r="F18" s="42">
        <v>249811.38</v>
      </c>
      <c r="G18" s="42">
        <v>0.70297137122315545</v>
      </c>
    </row>
    <row r="19" spans="1:10" s="28" customFormat="1" x14ac:dyDescent="0.25">
      <c r="A19" s="40" t="s">
        <v>396</v>
      </c>
      <c r="B19" s="40" t="s">
        <v>116</v>
      </c>
      <c r="C19" s="40"/>
      <c r="D19" s="40"/>
      <c r="E19" s="41">
        <v>1600</v>
      </c>
      <c r="F19" s="42">
        <v>161148.48000000001</v>
      </c>
      <c r="G19" s="42">
        <v>0.4534732082907002</v>
      </c>
    </row>
    <row r="20" spans="1:10" s="28" customFormat="1" x14ac:dyDescent="0.25">
      <c r="A20" s="40" t="s">
        <v>361</v>
      </c>
      <c r="B20" s="40" t="s">
        <v>94</v>
      </c>
      <c r="C20" s="40"/>
      <c r="D20" s="40"/>
      <c r="E20" s="41">
        <v>1000</v>
      </c>
      <c r="F20" s="42">
        <v>108994.5</v>
      </c>
      <c r="G20" s="42">
        <v>0.30671146014557948</v>
      </c>
    </row>
    <row r="21" spans="1:10" s="28" customFormat="1" x14ac:dyDescent="0.25">
      <c r="A21" s="43"/>
      <c r="B21" s="43"/>
      <c r="C21" s="43"/>
      <c r="D21" s="43"/>
      <c r="E21" s="41"/>
      <c r="F21" s="42"/>
      <c r="G21" s="42"/>
      <c r="I21" s="44"/>
      <c r="J21" s="44"/>
    </row>
    <row r="22" spans="1:10" s="28" customFormat="1" x14ac:dyDescent="0.25">
      <c r="A22" s="45" t="s">
        <v>232</v>
      </c>
      <c r="B22" s="45"/>
      <c r="C22" s="45"/>
      <c r="D22" s="45"/>
      <c r="E22" s="41"/>
      <c r="F22" s="35"/>
      <c r="G22" s="36"/>
    </row>
    <row r="23" spans="1:10" s="28" customFormat="1" x14ac:dyDescent="0.25">
      <c r="A23" s="40" t="s">
        <v>397</v>
      </c>
      <c r="B23" s="40" t="s">
        <v>121</v>
      </c>
      <c r="C23" s="40"/>
      <c r="D23" s="40"/>
      <c r="E23" s="41">
        <v>30000</v>
      </c>
      <c r="F23" s="42">
        <v>2806968</v>
      </c>
      <c r="G23" s="42">
        <v>7.8988320865907635</v>
      </c>
    </row>
    <row r="24" spans="1:10" s="28" customFormat="1" x14ac:dyDescent="0.25">
      <c r="A24" s="40" t="s">
        <v>430</v>
      </c>
      <c r="B24" s="40" t="s">
        <v>431</v>
      </c>
      <c r="C24" s="40"/>
      <c r="D24" s="40"/>
      <c r="E24" s="41">
        <v>20000</v>
      </c>
      <c r="F24" s="42">
        <v>2031254</v>
      </c>
      <c r="G24" s="42">
        <v>5.7159662209244404</v>
      </c>
    </row>
    <row r="25" spans="1:10" s="28" customFormat="1" x14ac:dyDescent="0.25">
      <c r="A25" s="40" t="s">
        <v>398</v>
      </c>
      <c r="B25" s="40" t="s">
        <v>117</v>
      </c>
      <c r="C25" s="40"/>
      <c r="D25" s="40"/>
      <c r="E25" s="41">
        <v>16400</v>
      </c>
      <c r="F25" s="42">
        <v>1689716.6</v>
      </c>
      <c r="G25" s="42">
        <v>4.7548770407518193</v>
      </c>
    </row>
    <row r="26" spans="1:10" s="28" customFormat="1" x14ac:dyDescent="0.25">
      <c r="A26" s="40" t="s">
        <v>399</v>
      </c>
      <c r="B26" s="40" t="s">
        <v>122</v>
      </c>
      <c r="C26" s="40"/>
      <c r="D26" s="40"/>
      <c r="E26" s="41">
        <v>15000</v>
      </c>
      <c r="F26" s="42">
        <v>1628814</v>
      </c>
      <c r="G26" s="42">
        <v>4.5834966007051916</v>
      </c>
    </row>
    <row r="27" spans="1:10" s="28" customFormat="1" x14ac:dyDescent="0.25">
      <c r="A27" s="40" t="s">
        <v>482</v>
      </c>
      <c r="B27" s="40" t="s">
        <v>483</v>
      </c>
      <c r="C27" s="40"/>
      <c r="D27" s="40"/>
      <c r="E27" s="41">
        <v>15700</v>
      </c>
      <c r="F27" s="42">
        <v>1593276.82</v>
      </c>
      <c r="G27" s="42">
        <v>4.4834946706329735</v>
      </c>
    </row>
    <row r="28" spans="1:10" s="28" customFormat="1" x14ac:dyDescent="0.25">
      <c r="A28" s="40" t="s">
        <v>400</v>
      </c>
      <c r="B28" s="40" t="s">
        <v>120</v>
      </c>
      <c r="C28" s="40"/>
      <c r="D28" s="40"/>
      <c r="E28" s="41">
        <v>14400</v>
      </c>
      <c r="F28" s="42">
        <v>1349025.12</v>
      </c>
      <c r="G28" s="42">
        <v>3.7961682867325015</v>
      </c>
    </row>
    <row r="29" spans="1:10" s="28" customFormat="1" x14ac:dyDescent="0.25">
      <c r="A29" s="40" t="s">
        <v>432</v>
      </c>
      <c r="B29" s="40" t="s">
        <v>433</v>
      </c>
      <c r="C29" s="40"/>
      <c r="D29" s="40"/>
      <c r="E29" s="41">
        <v>10000</v>
      </c>
      <c r="F29" s="42">
        <v>1023799</v>
      </c>
      <c r="G29" s="42">
        <v>2.8809791887258913</v>
      </c>
    </row>
    <row r="30" spans="1:10" s="28" customFormat="1" x14ac:dyDescent="0.25">
      <c r="A30" s="40" t="s">
        <v>401</v>
      </c>
      <c r="B30" s="40" t="s">
        <v>119</v>
      </c>
      <c r="C30" s="40"/>
      <c r="D30" s="40"/>
      <c r="E30" s="41">
        <v>10000</v>
      </c>
      <c r="F30" s="42">
        <v>1013682</v>
      </c>
      <c r="G30" s="42">
        <v>2.8525098637389164</v>
      </c>
    </row>
    <row r="31" spans="1:10" s="28" customFormat="1" x14ac:dyDescent="0.25">
      <c r="A31" s="40" t="s">
        <v>434</v>
      </c>
      <c r="B31" s="40" t="s">
        <v>435</v>
      </c>
      <c r="C31" s="40"/>
      <c r="D31" s="40"/>
      <c r="E31" s="41">
        <v>10000</v>
      </c>
      <c r="F31" s="42">
        <v>995239</v>
      </c>
      <c r="G31" s="42">
        <v>2.8006111031641634</v>
      </c>
    </row>
    <row r="32" spans="1:10" s="28" customFormat="1" x14ac:dyDescent="0.25">
      <c r="A32" s="40" t="s">
        <v>402</v>
      </c>
      <c r="B32" s="40" t="s">
        <v>118</v>
      </c>
      <c r="C32" s="40"/>
      <c r="D32" s="40"/>
      <c r="E32" s="41">
        <v>7700</v>
      </c>
      <c r="F32" s="42">
        <v>746062.24</v>
      </c>
      <c r="G32" s="42">
        <v>2.0994255580775341</v>
      </c>
    </row>
    <row r="33" spans="1:10" s="28" customFormat="1" x14ac:dyDescent="0.25">
      <c r="A33" s="40" t="s">
        <v>436</v>
      </c>
      <c r="B33" s="40" t="s">
        <v>437</v>
      </c>
      <c r="C33" s="40"/>
      <c r="D33" s="40"/>
      <c r="E33" s="41">
        <v>7000</v>
      </c>
      <c r="F33" s="42">
        <v>736311.8</v>
      </c>
      <c r="G33" s="42">
        <v>2.0719877360822787</v>
      </c>
    </row>
    <row r="34" spans="1:10" s="28" customFormat="1" x14ac:dyDescent="0.25">
      <c r="A34" s="40" t="s">
        <v>484</v>
      </c>
      <c r="B34" s="40" t="s">
        <v>485</v>
      </c>
      <c r="C34" s="40"/>
      <c r="D34" s="40"/>
      <c r="E34" s="41">
        <v>5000</v>
      </c>
      <c r="F34" s="42">
        <v>496496.5</v>
      </c>
      <c r="G34" s="42">
        <v>1.3971454199264157</v>
      </c>
    </row>
    <row r="35" spans="1:10" s="28" customFormat="1" x14ac:dyDescent="0.25">
      <c r="A35" s="46"/>
      <c r="B35" s="46"/>
      <c r="C35" s="46"/>
      <c r="D35" s="46"/>
      <c r="E35" s="47"/>
      <c r="F35" s="35"/>
      <c r="G35" s="36"/>
      <c r="I35" s="44"/>
      <c r="J35" s="44"/>
    </row>
    <row r="36" spans="1:10" s="28" customFormat="1" x14ac:dyDescent="0.25">
      <c r="A36" s="38" t="s">
        <v>188</v>
      </c>
      <c r="B36" s="40"/>
      <c r="C36" s="40"/>
      <c r="D36" s="40"/>
      <c r="E36" s="41"/>
      <c r="F36" s="42"/>
      <c r="G36" s="42"/>
    </row>
    <row r="37" spans="1:10" s="28" customFormat="1" x14ac:dyDescent="0.25">
      <c r="A37" s="40" t="s">
        <v>189</v>
      </c>
      <c r="B37" s="40"/>
      <c r="C37" s="37"/>
      <c r="D37" s="37"/>
      <c r="E37" s="41"/>
      <c r="F37" s="42"/>
      <c r="G37" s="42"/>
    </row>
    <row r="38" spans="1:10" s="28" customFormat="1" ht="30" x14ac:dyDescent="0.25">
      <c r="A38" s="89" t="s">
        <v>306</v>
      </c>
      <c r="B38" s="40" t="s">
        <v>190</v>
      </c>
      <c r="C38" s="37" t="s">
        <v>191</v>
      </c>
      <c r="D38" s="48" t="s">
        <v>192</v>
      </c>
      <c r="E38" s="41">
        <v>2739.9090000000001</v>
      </c>
      <c r="F38" s="42">
        <v>3300824.54</v>
      </c>
      <c r="G38" s="42">
        <v>9.2885486363785414</v>
      </c>
    </row>
    <row r="39" spans="1:10" s="28" customFormat="1" x14ac:dyDescent="0.25">
      <c r="A39" s="40"/>
      <c r="B39" s="40"/>
      <c r="C39" s="40"/>
      <c r="D39" s="40"/>
      <c r="E39" s="41"/>
      <c r="F39" s="42"/>
      <c r="G39" s="42"/>
    </row>
    <row r="40" spans="1:10" s="28" customFormat="1" x14ac:dyDescent="0.25">
      <c r="A40" s="89" t="s">
        <v>392</v>
      </c>
      <c r="B40" s="40"/>
      <c r="C40" s="40"/>
      <c r="D40" s="40"/>
      <c r="E40" s="41"/>
      <c r="F40" s="42">
        <v>-1397358.06</v>
      </c>
      <c r="G40" s="42">
        <v>-3.9321775954639393</v>
      </c>
    </row>
    <row r="41" spans="1:10" s="28" customFormat="1" x14ac:dyDescent="0.25">
      <c r="A41" s="31" t="s">
        <v>194</v>
      </c>
      <c r="B41" s="31"/>
      <c r="C41" s="31"/>
      <c r="D41" s="31"/>
      <c r="E41" s="36">
        <f>SUM(E6:E40)</f>
        <v>339639.90899999999</v>
      </c>
      <c r="F41" s="36">
        <f>SUM(F6:F40)</f>
        <v>35536494.119999997</v>
      </c>
      <c r="G41" s="36">
        <f>SUM(G6:G40)</f>
        <v>99.999999999999986</v>
      </c>
    </row>
    <row r="42" spans="1:10" s="28" customFormat="1" x14ac:dyDescent="0.25">
      <c r="A42" s="49"/>
      <c r="B42" s="49"/>
      <c r="C42" s="49"/>
      <c r="D42" s="49"/>
      <c r="E42" s="32"/>
      <c r="F42" s="35"/>
      <c r="G42" s="32"/>
    </row>
    <row r="43" spans="1:10" s="28" customFormat="1" x14ac:dyDescent="0.25">
      <c r="A43" s="45" t="s">
        <v>40</v>
      </c>
      <c r="B43" s="109">
        <v>11.85</v>
      </c>
      <c r="C43" s="109"/>
      <c r="D43" s="109"/>
      <c r="E43" s="109"/>
      <c r="F43" s="109"/>
      <c r="G43" s="109"/>
    </row>
    <row r="44" spans="1:10" s="28" customFormat="1" x14ac:dyDescent="0.25">
      <c r="A44" s="45" t="s">
        <v>229</v>
      </c>
      <c r="B44" s="109">
        <v>7.37</v>
      </c>
      <c r="C44" s="109"/>
      <c r="D44" s="109"/>
      <c r="E44" s="109"/>
      <c r="F44" s="109"/>
      <c r="G44" s="109"/>
    </row>
    <row r="45" spans="1:10" s="28" customFormat="1" ht="30" x14ac:dyDescent="0.25">
      <c r="A45" s="38" t="s">
        <v>230</v>
      </c>
      <c r="B45" s="109">
        <v>7.3</v>
      </c>
      <c r="C45" s="109"/>
      <c r="D45" s="109"/>
      <c r="E45" s="109"/>
      <c r="F45" s="109"/>
      <c r="G45" s="109"/>
    </row>
    <row r="46" spans="1:10" s="28" customFormat="1" x14ac:dyDescent="0.25">
      <c r="A46" s="45"/>
      <c r="B46" s="45"/>
      <c r="C46" s="45"/>
      <c r="D46" s="45"/>
      <c r="E46" s="50"/>
      <c r="F46" s="35"/>
      <c r="G46" s="32"/>
    </row>
    <row r="47" spans="1:10" s="28" customFormat="1" x14ac:dyDescent="0.25">
      <c r="A47" s="51" t="s">
        <v>77</v>
      </c>
      <c r="B47" s="51"/>
      <c r="C47" s="51"/>
      <c r="D47" s="51"/>
      <c r="E47" s="52"/>
      <c r="F47" s="35"/>
      <c r="G47" s="32"/>
    </row>
    <row r="48" spans="1:10" s="28" customFormat="1" x14ac:dyDescent="0.25">
      <c r="A48" s="40" t="s">
        <v>231</v>
      </c>
      <c r="B48" s="40"/>
      <c r="C48" s="40"/>
      <c r="D48" s="40"/>
      <c r="E48" s="41"/>
      <c r="F48" s="42">
        <v>17522382.560000002</v>
      </c>
      <c r="G48" s="42">
        <v>49.308135183032519</v>
      </c>
    </row>
    <row r="49" spans="1:7" x14ac:dyDescent="0.25">
      <c r="A49" s="49" t="s">
        <v>232</v>
      </c>
      <c r="B49" s="49"/>
      <c r="C49" s="49"/>
      <c r="D49" s="49"/>
      <c r="E49" s="50"/>
      <c r="F49" s="42">
        <v>16110645.080000002</v>
      </c>
      <c r="G49" s="42">
        <v>45.335493776052893</v>
      </c>
    </row>
    <row r="50" spans="1:7" x14ac:dyDescent="0.25">
      <c r="A50" s="40" t="s">
        <v>255</v>
      </c>
      <c r="B50" s="49"/>
      <c r="C50" s="49"/>
      <c r="D50" s="49"/>
      <c r="E50" s="50"/>
      <c r="F50" s="42">
        <v>0</v>
      </c>
      <c r="G50" s="42">
        <v>0</v>
      </c>
    </row>
    <row r="51" spans="1:7" x14ac:dyDescent="0.25">
      <c r="A51" s="49" t="s">
        <v>78</v>
      </c>
      <c r="B51" s="49"/>
      <c r="C51" s="49"/>
      <c r="D51" s="49"/>
      <c r="E51" s="50"/>
      <c r="F51" s="42">
        <v>0</v>
      </c>
      <c r="G51" s="42">
        <v>0</v>
      </c>
    </row>
    <row r="52" spans="1:7" x14ac:dyDescent="0.25">
      <c r="A52" s="49" t="s">
        <v>233</v>
      </c>
      <c r="B52" s="49"/>
      <c r="C52" s="49"/>
      <c r="D52" s="49"/>
      <c r="E52" s="50"/>
      <c r="F52" s="42">
        <v>0</v>
      </c>
      <c r="G52" s="42">
        <v>0</v>
      </c>
    </row>
    <row r="53" spans="1:7" x14ac:dyDescent="0.25">
      <c r="A53" s="49" t="s">
        <v>234</v>
      </c>
      <c r="B53" s="49"/>
      <c r="C53" s="49"/>
      <c r="D53" s="49"/>
      <c r="E53" s="50"/>
      <c r="F53" s="42">
        <v>0</v>
      </c>
      <c r="G53" s="42">
        <v>0</v>
      </c>
    </row>
    <row r="54" spans="1:7" x14ac:dyDescent="0.25">
      <c r="A54" s="49" t="s">
        <v>235</v>
      </c>
      <c r="B54" s="49"/>
      <c r="C54" s="49"/>
      <c r="D54" s="49"/>
      <c r="E54" s="50"/>
      <c r="F54" s="42">
        <v>0</v>
      </c>
      <c r="G54" s="42">
        <v>0</v>
      </c>
    </row>
    <row r="55" spans="1:7" x14ac:dyDescent="0.25">
      <c r="A55" s="49" t="s">
        <v>236</v>
      </c>
      <c r="B55" s="49"/>
      <c r="C55" s="49"/>
      <c r="D55" s="49"/>
      <c r="E55" s="50"/>
      <c r="F55" s="42">
        <v>0</v>
      </c>
      <c r="G55" s="42">
        <v>0</v>
      </c>
    </row>
    <row r="56" spans="1:7" x14ac:dyDescent="0.25">
      <c r="A56" s="49" t="s">
        <v>237</v>
      </c>
      <c r="B56" s="49"/>
      <c r="C56" s="49"/>
      <c r="D56" s="49"/>
      <c r="E56" s="50"/>
      <c r="F56" s="42">
        <v>0</v>
      </c>
      <c r="G56" s="42">
        <v>0</v>
      </c>
    </row>
    <row r="57" spans="1:7" x14ac:dyDescent="0.25">
      <c r="A57" s="49" t="s">
        <v>238</v>
      </c>
      <c r="B57" s="49"/>
      <c r="C57" s="49"/>
      <c r="D57" s="49"/>
      <c r="E57" s="50"/>
      <c r="F57" s="42">
        <v>0</v>
      </c>
      <c r="G57" s="42">
        <v>0</v>
      </c>
    </row>
    <row r="58" spans="1:7" x14ac:dyDescent="0.25">
      <c r="A58" s="49" t="s">
        <v>239</v>
      </c>
      <c r="B58" s="49"/>
      <c r="C58" s="49"/>
      <c r="D58" s="49"/>
      <c r="E58" s="50"/>
      <c r="F58" s="42">
        <v>0</v>
      </c>
      <c r="G58" s="42">
        <v>0</v>
      </c>
    </row>
    <row r="59" spans="1:7" x14ac:dyDescent="0.25">
      <c r="A59" s="49" t="s">
        <v>240</v>
      </c>
      <c r="B59" s="49"/>
      <c r="C59" s="49"/>
      <c r="D59" s="49"/>
      <c r="E59" s="50"/>
      <c r="F59" s="42">
        <v>0</v>
      </c>
      <c r="G59" s="42">
        <v>0</v>
      </c>
    </row>
    <row r="60" spans="1:7" x14ac:dyDescent="0.25">
      <c r="A60" s="49" t="s">
        <v>241</v>
      </c>
      <c r="B60" s="49"/>
      <c r="C60" s="49"/>
      <c r="D60" s="49"/>
      <c r="E60" s="50"/>
      <c r="F60" s="42">
        <v>0</v>
      </c>
      <c r="G60" s="42">
        <v>0</v>
      </c>
    </row>
    <row r="61" spans="1:7" x14ac:dyDescent="0.25">
      <c r="A61" s="49" t="s">
        <v>242</v>
      </c>
      <c r="B61" s="49"/>
      <c r="C61" s="49"/>
      <c r="D61" s="49"/>
      <c r="E61" s="50"/>
      <c r="F61" s="42">
        <v>0</v>
      </c>
      <c r="G61" s="42">
        <v>0</v>
      </c>
    </row>
    <row r="62" spans="1:7" x14ac:dyDescent="0.25">
      <c r="A62" s="49" t="s">
        <v>259</v>
      </c>
      <c r="B62" s="49"/>
      <c r="C62" s="49"/>
      <c r="D62" s="49"/>
      <c r="E62" s="50"/>
      <c r="F62" s="42">
        <v>0</v>
      </c>
      <c r="G62" s="42">
        <v>0</v>
      </c>
    </row>
    <row r="63" spans="1:7" x14ac:dyDescent="0.25">
      <c r="A63" s="49" t="s">
        <v>245</v>
      </c>
      <c r="B63" s="49"/>
      <c r="C63" s="49"/>
      <c r="D63" s="49"/>
      <c r="E63" s="50"/>
      <c r="F63" s="42"/>
      <c r="G63" s="42"/>
    </row>
    <row r="64" spans="1:7" x14ac:dyDescent="0.25">
      <c r="A64" s="53" t="s">
        <v>38</v>
      </c>
      <c r="B64" s="54"/>
      <c r="C64" s="54"/>
      <c r="D64" s="54"/>
      <c r="E64" s="50"/>
      <c r="F64" s="36">
        <f>SUM(F48:F63)</f>
        <v>33633027.640000001</v>
      </c>
      <c r="G64" s="36">
        <f>SUM(G48:G63)</f>
        <v>94.643628959085419</v>
      </c>
    </row>
    <row r="65" spans="1:7" x14ac:dyDescent="0.25">
      <c r="A65" s="53"/>
      <c r="B65" s="54"/>
      <c r="C65" s="54"/>
      <c r="D65" s="54"/>
      <c r="E65" s="50"/>
      <c r="F65" s="42"/>
      <c r="G65" s="36"/>
    </row>
    <row r="66" spans="1:7" x14ac:dyDescent="0.25">
      <c r="A66" s="55" t="s">
        <v>246</v>
      </c>
      <c r="B66" s="56"/>
      <c r="C66" s="56"/>
      <c r="D66" s="56"/>
      <c r="E66" s="50"/>
      <c r="F66" s="42">
        <v>0</v>
      </c>
      <c r="G66" s="42">
        <v>0</v>
      </c>
    </row>
    <row r="67" spans="1:7" x14ac:dyDescent="0.25">
      <c r="A67" s="55" t="s">
        <v>41</v>
      </c>
      <c r="B67" s="56"/>
      <c r="C67" s="56"/>
      <c r="D67" s="56"/>
      <c r="E67" s="50"/>
      <c r="F67" s="42">
        <v>0</v>
      </c>
      <c r="G67" s="42">
        <v>0</v>
      </c>
    </row>
    <row r="68" spans="1:7" x14ac:dyDescent="0.25">
      <c r="A68" s="55" t="s">
        <v>247</v>
      </c>
      <c r="B68" s="56"/>
      <c r="C68" s="56"/>
      <c r="D68" s="56"/>
      <c r="E68" s="50"/>
      <c r="F68" s="42">
        <v>0</v>
      </c>
      <c r="G68" s="42">
        <v>0</v>
      </c>
    </row>
    <row r="69" spans="1:7" x14ac:dyDescent="0.25">
      <c r="A69" s="55" t="s">
        <v>248</v>
      </c>
      <c r="B69" s="56"/>
      <c r="C69" s="56"/>
      <c r="D69" s="56"/>
      <c r="E69" s="50"/>
      <c r="F69" s="42">
        <v>3300824.54</v>
      </c>
      <c r="G69" s="42">
        <v>9.2885486363785414</v>
      </c>
    </row>
    <row r="70" spans="1:7" x14ac:dyDescent="0.25">
      <c r="A70" s="49" t="s">
        <v>249</v>
      </c>
      <c r="B70" s="56"/>
      <c r="C70" s="56"/>
      <c r="D70" s="56"/>
      <c r="E70" s="50"/>
      <c r="F70" s="42">
        <v>-1397358.06</v>
      </c>
      <c r="G70" s="42">
        <v>-3.9321775954639393</v>
      </c>
    </row>
    <row r="71" spans="1:7" x14ac:dyDescent="0.25">
      <c r="A71" s="49" t="s">
        <v>250</v>
      </c>
      <c r="B71" s="56"/>
      <c r="C71" s="56"/>
      <c r="D71" s="56"/>
      <c r="E71" s="50"/>
      <c r="F71" s="42">
        <v>0</v>
      </c>
      <c r="G71" s="42">
        <v>0</v>
      </c>
    </row>
    <row r="72" spans="1:7" x14ac:dyDescent="0.25">
      <c r="A72" s="49" t="s">
        <v>251</v>
      </c>
      <c r="B72" s="49"/>
      <c r="C72" s="49"/>
      <c r="D72" s="49"/>
      <c r="E72" s="50"/>
      <c r="F72" s="42">
        <v>0</v>
      </c>
      <c r="G72" s="42">
        <v>0</v>
      </c>
    </row>
    <row r="73" spans="1:7" x14ac:dyDescent="0.25">
      <c r="A73" s="53" t="s">
        <v>39</v>
      </c>
      <c r="B73" s="49"/>
      <c r="C73" s="49"/>
      <c r="D73" s="49"/>
      <c r="E73" s="50"/>
      <c r="F73" s="57">
        <f>SUM(F64:F72)</f>
        <v>35536494.119999997</v>
      </c>
      <c r="G73" s="57">
        <f>SUM(G64:G72)</f>
        <v>100.00000000000001</v>
      </c>
    </row>
    <row r="74" spans="1:7" x14ac:dyDescent="0.25">
      <c r="A74" s="49"/>
      <c r="B74" s="49"/>
      <c r="C74" s="49"/>
      <c r="D74" s="49"/>
      <c r="E74" s="50"/>
      <c r="F74" s="50"/>
      <c r="G74" s="50"/>
    </row>
    <row r="75" spans="1:7" x14ac:dyDescent="0.25">
      <c r="A75" s="45" t="s">
        <v>195</v>
      </c>
      <c r="B75" s="110">
        <v>3292678.7943000002</v>
      </c>
      <c r="C75" s="110"/>
      <c r="D75" s="110"/>
      <c r="E75" s="110"/>
      <c r="F75" s="110"/>
      <c r="G75" s="110"/>
    </row>
    <row r="76" spans="1:7" x14ac:dyDescent="0.25">
      <c r="A76" s="45" t="s">
        <v>196</v>
      </c>
      <c r="B76" s="110">
        <v>10.7926</v>
      </c>
      <c r="C76" s="110"/>
      <c r="D76" s="110"/>
      <c r="E76" s="110"/>
      <c r="F76" s="110"/>
      <c r="G76" s="110"/>
    </row>
    <row r="77" spans="1:7" x14ac:dyDescent="0.25">
      <c r="A77" s="58"/>
      <c r="B77" s="58"/>
      <c r="C77" s="58"/>
      <c r="D77" s="58"/>
      <c r="E77" s="59"/>
      <c r="F77" s="60"/>
      <c r="G77" s="61"/>
    </row>
    <row r="78" spans="1:7" x14ac:dyDescent="0.25">
      <c r="A78" s="62" t="s">
        <v>197</v>
      </c>
    </row>
    <row r="79" spans="1:7" x14ac:dyDescent="0.25">
      <c r="A79" s="63" t="s">
        <v>198</v>
      </c>
      <c r="F79" s="25" t="s">
        <v>42</v>
      </c>
    </row>
    <row r="80" spans="1:7" x14ac:dyDescent="0.25">
      <c r="F80" s="25"/>
    </row>
    <row r="81" spans="1:6" x14ac:dyDescent="0.25">
      <c r="A81" s="63" t="s">
        <v>199</v>
      </c>
      <c r="F81" s="25" t="s">
        <v>42</v>
      </c>
    </row>
    <row r="82" spans="1:6" x14ac:dyDescent="0.25">
      <c r="A82" s="62"/>
      <c r="F82" s="25"/>
    </row>
    <row r="83" spans="1:6" x14ac:dyDescent="0.25">
      <c r="A83" s="63" t="s">
        <v>200</v>
      </c>
      <c r="F83" s="65">
        <v>10.8032</v>
      </c>
    </row>
    <row r="84" spans="1:6" x14ac:dyDescent="0.25">
      <c r="A84" s="63" t="s">
        <v>201</v>
      </c>
      <c r="F84" s="65">
        <v>10.7926</v>
      </c>
    </row>
    <row r="85" spans="1:6" x14ac:dyDescent="0.25">
      <c r="F85" s="65"/>
    </row>
    <row r="86" spans="1:6" x14ac:dyDescent="0.25">
      <c r="A86" s="63" t="s">
        <v>202</v>
      </c>
      <c r="F86" s="25" t="s">
        <v>42</v>
      </c>
    </row>
    <row r="87" spans="1:6" x14ac:dyDescent="0.25">
      <c r="F87" s="25"/>
    </row>
    <row r="88" spans="1:6" x14ac:dyDescent="0.25">
      <c r="A88" s="63" t="s">
        <v>203</v>
      </c>
      <c r="F88" s="25" t="s">
        <v>42</v>
      </c>
    </row>
    <row r="89" spans="1:6" x14ac:dyDescent="0.25">
      <c r="A89" s="66"/>
      <c r="F89" s="25"/>
    </row>
    <row r="90" spans="1:6" x14ac:dyDescent="0.25">
      <c r="A90" s="66"/>
      <c r="F90" s="25"/>
    </row>
  </sheetData>
  <mergeCells count="6">
    <mergeCell ref="A4:G4"/>
    <mergeCell ref="B75:G75"/>
    <mergeCell ref="B76:G76"/>
    <mergeCell ref="B43:G43"/>
    <mergeCell ref="B44:G44"/>
    <mergeCell ref="B45:G45"/>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pageSetUpPr fitToPage="1"/>
  </sheetPr>
  <dimension ref="A1:G69"/>
  <sheetViews>
    <sheetView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29.42578125" style="22" bestFit="1"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123</v>
      </c>
      <c r="B1" s="1"/>
      <c r="C1" s="1"/>
      <c r="D1" s="1"/>
      <c r="E1" s="2"/>
      <c r="F1" s="3"/>
      <c r="G1" s="3"/>
    </row>
    <row r="2" spans="1:7" s="4" customFormat="1" x14ac:dyDescent="0.25">
      <c r="A2" s="1" t="s">
        <v>269</v>
      </c>
      <c r="B2" s="1"/>
      <c r="C2" s="1"/>
      <c r="D2" s="1"/>
      <c r="E2" s="3"/>
      <c r="F2" s="3"/>
      <c r="G2" s="3"/>
    </row>
    <row r="3" spans="1:7" s="4" customFormat="1" x14ac:dyDescent="0.25">
      <c r="A3" s="1" t="s">
        <v>486</v>
      </c>
      <c r="B3" s="1"/>
      <c r="C3" s="1"/>
      <c r="D3" s="1"/>
      <c r="E3" s="2"/>
      <c r="F3" s="2"/>
      <c r="G3" s="3"/>
    </row>
    <row r="4" spans="1:7" s="5" customFormat="1" x14ac:dyDescent="0.25">
      <c r="A4" s="107"/>
      <c r="B4" s="107"/>
      <c r="C4" s="107"/>
      <c r="D4" s="107"/>
      <c r="E4" s="107"/>
      <c r="F4" s="107"/>
      <c r="G4" s="107"/>
    </row>
    <row r="5" spans="1:7" s="4" customFormat="1" ht="30" x14ac:dyDescent="0.25">
      <c r="A5" s="6" t="s">
        <v>125</v>
      </c>
      <c r="B5" s="6" t="s">
        <v>126</v>
      </c>
      <c r="C5" s="6" t="s">
        <v>127</v>
      </c>
      <c r="D5" s="6" t="s">
        <v>128</v>
      </c>
      <c r="E5" s="7" t="s">
        <v>0</v>
      </c>
      <c r="F5" s="7" t="s">
        <v>129</v>
      </c>
      <c r="G5" s="7" t="s">
        <v>1</v>
      </c>
    </row>
    <row r="6" spans="1:7" s="28" customFormat="1" x14ac:dyDescent="0.25">
      <c r="A6" s="33" t="s">
        <v>205</v>
      </c>
      <c r="B6" s="33"/>
      <c r="C6" s="33"/>
      <c r="D6" s="33"/>
      <c r="E6" s="34"/>
      <c r="F6" s="35"/>
      <c r="G6" s="36"/>
    </row>
    <row r="7" spans="1:7" s="28" customFormat="1" x14ac:dyDescent="0.25">
      <c r="A7" s="38" t="s">
        <v>231</v>
      </c>
      <c r="B7" s="38"/>
      <c r="C7" s="38"/>
      <c r="D7" s="38"/>
      <c r="E7" s="39"/>
      <c r="F7" s="35"/>
      <c r="G7" s="36"/>
    </row>
    <row r="8" spans="1:7" s="28" customFormat="1" x14ac:dyDescent="0.25">
      <c r="A8" s="40" t="s">
        <v>462</v>
      </c>
      <c r="B8" s="40" t="s">
        <v>463</v>
      </c>
      <c r="C8" s="40"/>
      <c r="D8" s="40"/>
      <c r="E8" s="41">
        <v>10000</v>
      </c>
      <c r="F8" s="42">
        <v>992389</v>
      </c>
      <c r="G8" s="42">
        <v>38.061665713625075</v>
      </c>
    </row>
    <row r="9" spans="1:7" s="28" customFormat="1" x14ac:dyDescent="0.25">
      <c r="A9" s="40" t="s">
        <v>353</v>
      </c>
      <c r="B9" s="40" t="s">
        <v>96</v>
      </c>
      <c r="C9" s="40"/>
      <c r="D9" s="40"/>
      <c r="E9" s="41">
        <v>5000</v>
      </c>
      <c r="F9" s="42">
        <v>508057</v>
      </c>
      <c r="G9" s="42">
        <v>19.485802137536002</v>
      </c>
    </row>
    <row r="10" spans="1:7" s="28" customFormat="1" x14ac:dyDescent="0.25">
      <c r="A10" s="40" t="s">
        <v>460</v>
      </c>
      <c r="B10" s="40" t="s">
        <v>461</v>
      </c>
      <c r="C10" s="40"/>
      <c r="D10" s="40"/>
      <c r="E10" s="41">
        <v>5000</v>
      </c>
      <c r="F10" s="42">
        <v>505093.5</v>
      </c>
      <c r="G10" s="42">
        <v>19.372141318701523</v>
      </c>
    </row>
    <row r="11" spans="1:7" s="4" customFormat="1" x14ac:dyDescent="0.25">
      <c r="A11" s="6"/>
      <c r="B11" s="6"/>
      <c r="C11" s="6"/>
      <c r="D11" s="6"/>
      <c r="E11" s="7"/>
      <c r="F11" s="7"/>
      <c r="G11" s="7"/>
    </row>
    <row r="12" spans="1:7" s="4" customFormat="1" x14ac:dyDescent="0.25">
      <c r="A12" s="8" t="s">
        <v>188</v>
      </c>
      <c r="B12" s="9"/>
      <c r="C12" s="9"/>
      <c r="D12" s="9"/>
      <c r="E12" s="10"/>
      <c r="F12" s="11"/>
      <c r="G12" s="11"/>
    </row>
    <row r="13" spans="1:7" s="4" customFormat="1" x14ac:dyDescent="0.25">
      <c r="A13" s="9" t="s">
        <v>189</v>
      </c>
      <c r="B13" s="9"/>
      <c r="C13" s="12"/>
      <c r="D13" s="13"/>
      <c r="E13" s="10"/>
      <c r="F13" s="11"/>
      <c r="G13" s="11"/>
    </row>
    <row r="14" spans="1:7" s="4" customFormat="1" x14ac:dyDescent="0.25">
      <c r="A14" s="92" t="s">
        <v>390</v>
      </c>
      <c r="B14" s="9" t="s">
        <v>263</v>
      </c>
      <c r="C14" s="12" t="s">
        <v>191</v>
      </c>
      <c r="D14" s="13" t="s">
        <v>192</v>
      </c>
      <c r="E14" s="10">
        <v>157.28399999999999</v>
      </c>
      <c r="F14" s="11">
        <v>400095.33</v>
      </c>
      <c r="G14" s="11">
        <v>15.345086154766438</v>
      </c>
    </row>
    <row r="15" spans="1:7" s="4" customFormat="1" ht="30" x14ac:dyDescent="0.25">
      <c r="A15" s="92" t="s">
        <v>306</v>
      </c>
      <c r="B15" s="9" t="s">
        <v>190</v>
      </c>
      <c r="C15" s="12" t="s">
        <v>191</v>
      </c>
      <c r="D15" s="13" t="s">
        <v>192</v>
      </c>
      <c r="E15" s="10">
        <v>85.444000000000003</v>
      </c>
      <c r="F15" s="11">
        <v>102936.14</v>
      </c>
      <c r="G15" s="11">
        <v>3.9479689421496116</v>
      </c>
    </row>
    <row r="16" spans="1:7" s="4" customFormat="1" x14ac:dyDescent="0.25">
      <c r="A16" s="92" t="s">
        <v>391</v>
      </c>
      <c r="B16" s="9" t="s">
        <v>264</v>
      </c>
      <c r="C16" s="12" t="s">
        <v>191</v>
      </c>
      <c r="D16" s="13" t="s">
        <v>192</v>
      </c>
      <c r="E16" s="10">
        <v>17.899999999999999</v>
      </c>
      <c r="F16" s="11">
        <v>58567.28</v>
      </c>
      <c r="G16" s="11">
        <v>2.2462645526263185</v>
      </c>
    </row>
    <row r="17" spans="1:7" s="4" customFormat="1" x14ac:dyDescent="0.25">
      <c r="A17" s="92" t="s">
        <v>389</v>
      </c>
      <c r="B17" s="9" t="s">
        <v>262</v>
      </c>
      <c r="C17" s="12" t="s">
        <v>191</v>
      </c>
      <c r="D17" s="13" t="s">
        <v>192</v>
      </c>
      <c r="E17" s="10">
        <v>6.13</v>
      </c>
      <c r="F17" s="11">
        <v>22140.63</v>
      </c>
      <c r="G17" s="11">
        <v>0.84917230818666767</v>
      </c>
    </row>
    <row r="18" spans="1:7" s="4" customFormat="1" x14ac:dyDescent="0.25">
      <c r="A18" s="9"/>
      <c r="B18" s="9"/>
      <c r="C18" s="9"/>
      <c r="D18" s="13"/>
      <c r="E18" s="10"/>
      <c r="F18" s="11"/>
      <c r="G18" s="11"/>
    </row>
    <row r="19" spans="1:7" s="4" customFormat="1" x14ac:dyDescent="0.25">
      <c r="A19" s="92" t="s">
        <v>392</v>
      </c>
      <c r="B19" s="9"/>
      <c r="C19" s="9"/>
      <c r="D19" s="13"/>
      <c r="E19" s="10"/>
      <c r="F19" s="11">
        <v>18040.009999999998</v>
      </c>
      <c r="G19" s="11">
        <v>0.69189887240835346</v>
      </c>
    </row>
    <row r="20" spans="1:7" s="4" customFormat="1" x14ac:dyDescent="0.25">
      <c r="A20" s="6" t="s">
        <v>194</v>
      </c>
      <c r="B20" s="6"/>
      <c r="C20" s="6"/>
      <c r="D20" s="6"/>
      <c r="E20" s="14">
        <f>SUM(E6:E19)</f>
        <v>20266.758000000002</v>
      </c>
      <c r="F20" s="14">
        <f>SUM(F6:F19)</f>
        <v>2607318.8899999997</v>
      </c>
      <c r="G20" s="14">
        <f>SUM(G6:G19)</f>
        <v>99.999999999999986</v>
      </c>
    </row>
    <row r="21" spans="1:7" s="4" customFormat="1" x14ac:dyDescent="0.25">
      <c r="A21" s="6"/>
      <c r="B21" s="6"/>
      <c r="C21" s="6"/>
      <c r="D21" s="6"/>
      <c r="E21" s="14"/>
      <c r="F21" s="14"/>
      <c r="G21" s="14"/>
    </row>
    <row r="22" spans="1:7" s="4" customFormat="1" x14ac:dyDescent="0.25">
      <c r="A22" s="45" t="s">
        <v>40</v>
      </c>
      <c r="B22" s="103">
        <v>20.67</v>
      </c>
      <c r="C22" s="104"/>
      <c r="D22" s="104"/>
      <c r="E22" s="104"/>
      <c r="F22" s="104"/>
      <c r="G22" s="105"/>
    </row>
    <row r="23" spans="1:7" s="4" customFormat="1" x14ac:dyDescent="0.25">
      <c r="A23" s="45" t="s">
        <v>229</v>
      </c>
      <c r="B23" s="103">
        <v>9.77</v>
      </c>
      <c r="C23" s="104"/>
      <c r="D23" s="104"/>
      <c r="E23" s="104"/>
      <c r="F23" s="104"/>
      <c r="G23" s="105"/>
    </row>
    <row r="24" spans="1:7" s="4" customFormat="1" ht="30" x14ac:dyDescent="0.25">
      <c r="A24" s="38" t="s">
        <v>230</v>
      </c>
      <c r="B24" s="103">
        <v>7.26</v>
      </c>
      <c r="C24" s="104"/>
      <c r="D24" s="104"/>
      <c r="E24" s="104"/>
      <c r="F24" s="104"/>
      <c r="G24" s="105"/>
    </row>
    <row r="25" spans="1:7" s="4" customFormat="1" x14ac:dyDescent="0.25">
      <c r="A25" s="45"/>
      <c r="B25" s="45"/>
      <c r="C25" s="45"/>
      <c r="D25" s="45"/>
      <c r="E25" s="50"/>
      <c r="F25" s="35"/>
      <c r="G25" s="32"/>
    </row>
    <row r="26" spans="1:7" s="4" customFormat="1" x14ac:dyDescent="0.25">
      <c r="A26" s="51" t="s">
        <v>77</v>
      </c>
      <c r="B26" s="51"/>
      <c r="C26" s="51"/>
      <c r="D26" s="51"/>
      <c r="E26" s="52"/>
      <c r="F26" s="35"/>
      <c r="G26" s="32"/>
    </row>
    <row r="27" spans="1:7" s="4" customFormat="1" x14ac:dyDescent="0.25">
      <c r="A27" s="40" t="s">
        <v>231</v>
      </c>
      <c r="B27" s="40"/>
      <c r="C27" s="40"/>
      <c r="D27" s="40"/>
      <c r="E27" s="41"/>
      <c r="F27" s="42">
        <v>2005539.5</v>
      </c>
      <c r="G27" s="42">
        <v>76.919609169862596</v>
      </c>
    </row>
    <row r="28" spans="1:7" s="4" customFormat="1" x14ac:dyDescent="0.25">
      <c r="A28" s="49" t="s">
        <v>232</v>
      </c>
      <c r="B28" s="49"/>
      <c r="C28" s="49"/>
      <c r="D28" s="49"/>
      <c r="E28" s="50"/>
      <c r="F28" s="42">
        <v>0</v>
      </c>
      <c r="G28" s="42">
        <v>0</v>
      </c>
    </row>
    <row r="29" spans="1:7" s="4" customFormat="1" x14ac:dyDescent="0.25">
      <c r="A29" s="40" t="s">
        <v>255</v>
      </c>
      <c r="B29" s="49"/>
      <c r="C29" s="49"/>
      <c r="D29" s="49"/>
      <c r="E29" s="50"/>
      <c r="F29" s="42">
        <v>0</v>
      </c>
      <c r="G29" s="42">
        <v>0</v>
      </c>
    </row>
    <row r="30" spans="1:7" s="4" customFormat="1" x14ac:dyDescent="0.25">
      <c r="A30" s="49" t="s">
        <v>78</v>
      </c>
      <c r="B30" s="49"/>
      <c r="C30" s="49"/>
      <c r="D30" s="49"/>
      <c r="E30" s="50"/>
      <c r="F30" s="42">
        <v>0</v>
      </c>
      <c r="G30" s="42">
        <v>0</v>
      </c>
    </row>
    <row r="31" spans="1:7" s="4" customFormat="1" x14ac:dyDescent="0.25">
      <c r="A31" s="49" t="s">
        <v>233</v>
      </c>
      <c r="B31" s="49"/>
      <c r="C31" s="49"/>
      <c r="D31" s="49"/>
      <c r="E31" s="50"/>
      <c r="F31" s="42">
        <v>0</v>
      </c>
      <c r="G31" s="42">
        <v>0</v>
      </c>
    </row>
    <row r="32" spans="1:7" s="4" customFormat="1" x14ac:dyDescent="0.25">
      <c r="A32" s="49" t="s">
        <v>234</v>
      </c>
      <c r="B32" s="49"/>
      <c r="C32" s="49"/>
      <c r="D32" s="49"/>
      <c r="E32" s="50"/>
      <c r="F32" s="42">
        <v>0</v>
      </c>
      <c r="G32" s="42">
        <v>0</v>
      </c>
    </row>
    <row r="33" spans="1:7" s="4" customFormat="1" x14ac:dyDescent="0.25">
      <c r="A33" s="49" t="s">
        <v>235</v>
      </c>
      <c r="B33" s="49"/>
      <c r="C33" s="49"/>
      <c r="D33" s="49"/>
      <c r="E33" s="50"/>
      <c r="F33" s="42">
        <v>0</v>
      </c>
      <c r="G33" s="42">
        <v>0</v>
      </c>
    </row>
    <row r="34" spans="1:7" s="4" customFormat="1" x14ac:dyDescent="0.25">
      <c r="A34" s="49" t="s">
        <v>236</v>
      </c>
      <c r="B34" s="49"/>
      <c r="C34" s="49"/>
      <c r="D34" s="49"/>
      <c r="E34" s="50"/>
      <c r="F34" s="42">
        <v>0</v>
      </c>
      <c r="G34" s="42">
        <v>0</v>
      </c>
    </row>
    <row r="35" spans="1:7" s="4" customFormat="1" x14ac:dyDescent="0.25">
      <c r="A35" s="49" t="s">
        <v>237</v>
      </c>
      <c r="B35" s="49"/>
      <c r="C35" s="49"/>
      <c r="D35" s="49"/>
      <c r="E35" s="50"/>
      <c r="F35" s="42">
        <v>0</v>
      </c>
      <c r="G35" s="42">
        <v>0</v>
      </c>
    </row>
    <row r="36" spans="1:7" s="4" customFormat="1" x14ac:dyDescent="0.25">
      <c r="A36" s="49" t="s">
        <v>238</v>
      </c>
      <c r="B36" s="49"/>
      <c r="C36" s="49"/>
      <c r="D36" s="49"/>
      <c r="E36" s="50"/>
      <c r="F36" s="42">
        <v>0</v>
      </c>
      <c r="G36" s="42">
        <v>0</v>
      </c>
    </row>
    <row r="37" spans="1:7" s="4" customFormat="1" x14ac:dyDescent="0.25">
      <c r="A37" s="49" t="s">
        <v>239</v>
      </c>
      <c r="B37" s="49"/>
      <c r="C37" s="49"/>
      <c r="D37" s="49"/>
      <c r="E37" s="50"/>
      <c r="F37" s="42">
        <v>0</v>
      </c>
      <c r="G37" s="42">
        <v>0</v>
      </c>
    </row>
    <row r="38" spans="1:7" s="4" customFormat="1" x14ac:dyDescent="0.25">
      <c r="A38" s="49" t="s">
        <v>240</v>
      </c>
      <c r="B38" s="49"/>
      <c r="C38" s="49"/>
      <c r="D38" s="49"/>
      <c r="E38" s="50"/>
      <c r="F38" s="42">
        <v>0</v>
      </c>
      <c r="G38" s="42">
        <v>0</v>
      </c>
    </row>
    <row r="39" spans="1:7" s="4" customFormat="1" x14ac:dyDescent="0.25">
      <c r="A39" s="49" t="s">
        <v>241</v>
      </c>
      <c r="B39" s="49"/>
      <c r="C39" s="49"/>
      <c r="D39" s="49"/>
      <c r="E39" s="50"/>
      <c r="F39" s="42">
        <v>0</v>
      </c>
      <c r="G39" s="42">
        <v>0</v>
      </c>
    </row>
    <row r="40" spans="1:7" s="4" customFormat="1" x14ac:dyDescent="0.25">
      <c r="A40" s="49" t="s">
        <v>242</v>
      </c>
      <c r="B40" s="49"/>
      <c r="C40" s="49"/>
      <c r="D40" s="49"/>
      <c r="E40" s="50"/>
      <c r="F40" s="42">
        <v>0</v>
      </c>
      <c r="G40" s="42">
        <v>0</v>
      </c>
    </row>
    <row r="41" spans="1:7" s="4" customFormat="1" x14ac:dyDescent="0.25">
      <c r="A41" s="49" t="s">
        <v>259</v>
      </c>
      <c r="B41" s="49"/>
      <c r="C41" s="49"/>
      <c r="D41" s="49"/>
      <c r="E41" s="50"/>
      <c r="F41" s="42">
        <v>0</v>
      </c>
      <c r="G41" s="42">
        <v>0</v>
      </c>
    </row>
    <row r="42" spans="1:7" s="4" customFormat="1" x14ac:dyDescent="0.25">
      <c r="A42" s="49" t="s">
        <v>245</v>
      </c>
      <c r="B42" s="49"/>
      <c r="C42" s="49"/>
      <c r="D42" s="49"/>
      <c r="E42" s="50"/>
      <c r="F42" s="42"/>
      <c r="G42" s="42"/>
    </row>
    <row r="43" spans="1:7" s="4" customFormat="1" x14ac:dyDescent="0.25">
      <c r="A43" s="53" t="s">
        <v>38</v>
      </c>
      <c r="B43" s="54"/>
      <c r="C43" s="54"/>
      <c r="D43" s="54"/>
      <c r="E43" s="50"/>
      <c r="F43" s="36">
        <f>SUM(F27:F42)</f>
        <v>2005539.5</v>
      </c>
      <c r="G43" s="36">
        <f>SUM(G27:G42)</f>
        <v>76.919609169862596</v>
      </c>
    </row>
    <row r="44" spans="1:7" s="4" customFormat="1" x14ac:dyDescent="0.25">
      <c r="A44" s="53"/>
      <c r="B44" s="54"/>
      <c r="C44" s="54"/>
      <c r="D44" s="54"/>
      <c r="E44" s="50"/>
      <c r="F44" s="42"/>
      <c r="G44" s="36"/>
    </row>
    <row r="45" spans="1:7" s="4" customFormat="1" x14ac:dyDescent="0.25">
      <c r="A45" s="55" t="s">
        <v>246</v>
      </c>
      <c r="B45" s="56"/>
      <c r="C45" s="56"/>
      <c r="D45" s="56"/>
      <c r="E45" s="50"/>
      <c r="F45" s="42">
        <v>0</v>
      </c>
      <c r="G45" s="42">
        <v>0</v>
      </c>
    </row>
    <row r="46" spans="1:7" s="4" customFormat="1" x14ac:dyDescent="0.25">
      <c r="A46" s="55" t="s">
        <v>41</v>
      </c>
      <c r="B46" s="56"/>
      <c r="C46" s="56"/>
      <c r="D46" s="56"/>
      <c r="E46" s="50"/>
      <c r="F46" s="42">
        <v>0</v>
      </c>
      <c r="G46" s="42">
        <v>0</v>
      </c>
    </row>
    <row r="47" spans="1:7" s="4" customFormat="1" x14ac:dyDescent="0.25">
      <c r="A47" s="55" t="s">
        <v>247</v>
      </c>
      <c r="B47" s="56"/>
      <c r="C47" s="56"/>
      <c r="D47" s="56"/>
      <c r="E47" s="50"/>
      <c r="F47" s="42">
        <v>0</v>
      </c>
      <c r="G47" s="42">
        <v>0</v>
      </c>
    </row>
    <row r="48" spans="1:7" s="4" customFormat="1" x14ac:dyDescent="0.25">
      <c r="A48" s="55" t="s">
        <v>248</v>
      </c>
      <c r="B48" s="56"/>
      <c r="C48" s="56"/>
      <c r="D48" s="56"/>
      <c r="E48" s="50"/>
      <c r="F48" s="42">
        <v>583739.38</v>
      </c>
      <c r="G48" s="42">
        <v>22.388491957729038</v>
      </c>
    </row>
    <row r="49" spans="1:7" s="4" customFormat="1" x14ac:dyDescent="0.25">
      <c r="A49" s="49" t="s">
        <v>249</v>
      </c>
      <c r="B49" s="56"/>
      <c r="C49" s="56"/>
      <c r="D49" s="56"/>
      <c r="E49" s="50"/>
      <c r="F49" s="42">
        <v>18040.009999999998</v>
      </c>
      <c r="G49" s="42">
        <v>0.69189887240835346</v>
      </c>
    </row>
    <row r="50" spans="1:7" s="4" customFormat="1" x14ac:dyDescent="0.25">
      <c r="A50" s="49" t="s">
        <v>250</v>
      </c>
      <c r="B50" s="56"/>
      <c r="C50" s="56"/>
      <c r="D50" s="56"/>
      <c r="E50" s="50"/>
      <c r="F50" s="42">
        <v>0</v>
      </c>
      <c r="G50" s="42">
        <v>0</v>
      </c>
    </row>
    <row r="51" spans="1:7" s="4" customFormat="1" x14ac:dyDescent="0.25">
      <c r="A51" s="49" t="s">
        <v>251</v>
      </c>
      <c r="B51" s="49"/>
      <c r="C51" s="49"/>
      <c r="D51" s="49"/>
      <c r="E51" s="50"/>
      <c r="F51" s="42">
        <v>0</v>
      </c>
      <c r="G51" s="42">
        <v>0</v>
      </c>
    </row>
    <row r="52" spans="1:7" s="4" customFormat="1" x14ac:dyDescent="0.25">
      <c r="A52" s="53" t="s">
        <v>39</v>
      </c>
      <c r="B52" s="49"/>
      <c r="C52" s="49"/>
      <c r="D52" s="49"/>
      <c r="E52" s="50"/>
      <c r="F52" s="57">
        <f>SUM(F43:F51)</f>
        <v>2607318.8899999997</v>
      </c>
      <c r="G52" s="57">
        <f>SUM(G43:G51)</f>
        <v>100</v>
      </c>
    </row>
    <row r="53" spans="1:7" s="4" customFormat="1" x14ac:dyDescent="0.25">
      <c r="A53" s="49"/>
      <c r="B53" s="49"/>
      <c r="C53" s="49"/>
      <c r="D53" s="49"/>
      <c r="E53" s="50"/>
      <c r="F53" s="50"/>
      <c r="G53" s="50"/>
    </row>
    <row r="54" spans="1:7" x14ac:dyDescent="0.25">
      <c r="A54" s="15" t="s">
        <v>195</v>
      </c>
      <c r="B54" s="108">
        <v>248017.3572</v>
      </c>
      <c r="C54" s="108"/>
      <c r="D54" s="108"/>
      <c r="E54" s="108"/>
      <c r="F54" s="108"/>
      <c r="G54" s="108"/>
    </row>
    <row r="55" spans="1:7" x14ac:dyDescent="0.25">
      <c r="A55" s="15" t="s">
        <v>196</v>
      </c>
      <c r="B55" s="108">
        <v>10.512600000000001</v>
      </c>
      <c r="C55" s="108"/>
      <c r="D55" s="108"/>
      <c r="E55" s="108"/>
      <c r="F55" s="108"/>
      <c r="G55" s="108"/>
    </row>
    <row r="56" spans="1:7" x14ac:dyDescent="0.25">
      <c r="A56" s="17"/>
      <c r="B56" s="17"/>
      <c r="C56" s="17"/>
      <c r="D56" s="17"/>
      <c r="E56" s="18"/>
      <c r="F56" s="19"/>
      <c r="G56" s="20"/>
    </row>
    <row r="57" spans="1:7" x14ac:dyDescent="0.25">
      <c r="A57" s="21" t="s">
        <v>197</v>
      </c>
    </row>
    <row r="58" spans="1:7" x14ac:dyDescent="0.25">
      <c r="A58" s="22" t="s">
        <v>198</v>
      </c>
      <c r="F58" s="2" t="s">
        <v>42</v>
      </c>
    </row>
    <row r="59" spans="1:7" x14ac:dyDescent="0.25">
      <c r="F59" s="2"/>
    </row>
    <row r="60" spans="1:7" x14ac:dyDescent="0.25">
      <c r="A60" s="22" t="s">
        <v>199</v>
      </c>
      <c r="F60" s="2" t="s">
        <v>42</v>
      </c>
    </row>
    <row r="61" spans="1:7" x14ac:dyDescent="0.25">
      <c r="A61" s="21"/>
      <c r="F61" s="2"/>
    </row>
    <row r="62" spans="1:7" x14ac:dyDescent="0.25">
      <c r="A62" s="22" t="s">
        <v>200</v>
      </c>
      <c r="F62" s="24">
        <v>10.4969</v>
      </c>
    </row>
    <row r="63" spans="1:7" x14ac:dyDescent="0.25">
      <c r="A63" s="22" t="s">
        <v>201</v>
      </c>
      <c r="F63" s="24">
        <v>10.512600000000001</v>
      </c>
    </row>
    <row r="64" spans="1:7" x14ac:dyDescent="0.25">
      <c r="F64" s="24"/>
    </row>
    <row r="65" spans="1:6" x14ac:dyDescent="0.25">
      <c r="A65" s="22" t="s">
        <v>202</v>
      </c>
      <c r="F65" s="2" t="s">
        <v>42</v>
      </c>
    </row>
    <row r="66" spans="1:6" x14ac:dyDescent="0.25">
      <c r="F66" s="2"/>
    </row>
    <row r="67" spans="1:6" x14ac:dyDescent="0.25">
      <c r="A67" s="22" t="s">
        <v>203</v>
      </c>
      <c r="F67" s="2" t="s">
        <v>42</v>
      </c>
    </row>
    <row r="68" spans="1:6" x14ac:dyDescent="0.25">
      <c r="F68" s="2"/>
    </row>
    <row r="69" spans="1:6" x14ac:dyDescent="0.25">
      <c r="F69" s="2"/>
    </row>
  </sheetData>
  <mergeCells count="6">
    <mergeCell ref="A4:G4"/>
    <mergeCell ref="B54:G54"/>
    <mergeCell ref="B55:G55"/>
    <mergeCell ref="B22:G22"/>
    <mergeCell ref="B23:G23"/>
    <mergeCell ref="B24:G24"/>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2023-07-06T19:01:44Z</dcterms:modified>
</cp:coreProperties>
</file>